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50" windowHeight="8655" activeTab="0"/>
  </bookViews>
  <sheets>
    <sheet name="入力方法" sheetId="1" r:id="rId1"/>
    <sheet name="申込テンプレート" sheetId="2" r:id="rId2"/>
    <sheet name="errorcheck" sheetId="3" r:id="rId3"/>
  </sheets>
  <definedNames/>
  <calcPr fullCalcOnLoad="1"/>
</workbook>
</file>

<file path=xl/sharedStrings.xml><?xml version="1.0" encoding="utf-8"?>
<sst xmlns="http://schemas.openxmlformats.org/spreadsheetml/2006/main" count="43" uniqueCount="41">
  <si>
    <t>氏名</t>
  </si>
  <si>
    <t>フリガナ</t>
  </si>
  <si>
    <t>参加クラス</t>
  </si>
  <si>
    <t>住所</t>
  </si>
  <si>
    <t>所属</t>
  </si>
  <si>
    <t>連絡先(E-mailまたは電話番号)</t>
  </si>
  <si>
    <t>Ｅカードナンバー</t>
  </si>
  <si>
    <t>参加費</t>
  </si>
  <si>
    <t>所属(8文字まで)</t>
  </si>
  <si>
    <t>交通手段　　　(1: 専用バス 2: 自家用車)</t>
  </si>
  <si>
    <t>プログラム郵送　　　　　(1: 希望)</t>
  </si>
  <si>
    <t>成績書郵送(1: 希望)</t>
  </si>
  <si>
    <t>代表</t>
  </si>
  <si>
    <t>クラス</t>
  </si>
  <si>
    <t>連絡先</t>
  </si>
  <si>
    <t>交通</t>
  </si>
  <si>
    <t>プログラム</t>
  </si>
  <si>
    <t>成績書</t>
  </si>
  <si>
    <t>error3</t>
  </si>
  <si>
    <t>ＥカードNo</t>
  </si>
  <si>
    <t>error1</t>
  </si>
  <si>
    <t>error2</t>
  </si>
  <si>
    <t>参加費　　合計</t>
  </si>
  <si>
    <t>　金額が合っているかどうか確認してください。</t>
  </si>
  <si>
    <t>　・「参加クラス」の欄に"UU"、"MA"以外の文字列が入力されていませんか？</t>
  </si>
  <si>
    <t>　・「所属」が8文字を超えていませんか？</t>
  </si>
  <si>
    <t>　・「交通手段」の欄に1または2以外を入力していませんか？</t>
  </si>
  <si>
    <t>　・「プログラム郵送」「成績書郵送」の欄に1以外を入力していませんか？</t>
  </si>
  <si>
    <t>　・必須項目(「氏名」「フリガナ」「参加クラス」「住所」「交通手段」、代表者の「所属」「連絡先」)が空欄になっていませんか？</t>
  </si>
  <si>
    <t>○「氏名」「フリガナ」「参加クラス」「住所」「交通手段」は必ず入力してください。</t>
  </si>
  <si>
    <t>○「参加クラス」の欄には"UU"または"MA"のいずれかを入力してください。大文字と小文字、全角と半角は区別されません。</t>
  </si>
  <si>
    <t>○「参加費｣の欄に各個人の参加費が、「参加費合計」の欄に申込者全員の参加費の合計が自動的に表示されます。</t>
  </si>
  <si>
    <r>
      <t>○このテンプレートは個人申込、団体申込共通です。1度に</t>
    </r>
    <r>
      <rPr>
        <sz val="11"/>
        <rFont val="ＭＳ Ｐゴシック"/>
        <family val="3"/>
      </rPr>
      <t>50名まで申込できます。</t>
    </r>
  </si>
  <si>
    <t>○個人申込みの場合は「代表」の欄に入力してください。団体申込みの場合は申込代表者は「代表」の欄に、その他の方は「2」以降の欄に入力してください。</t>
  </si>
  <si>
    <t>ふりがな</t>
  </si>
  <si>
    <t>○「所属」「連絡先」の欄には代表者のみ必ず入力してください。2番以降で所属が空欄の方は、代表者の所属と同じになります。</t>
  </si>
  <si>
    <t>○「交通手段」の欄には、専用バスでお越しになる方は1、自家用車でお越しになる方は2と入力してください。</t>
  </si>
  <si>
    <t xml:space="preserve">○「Ｅカードナンバー」の欄には、マイＥカードをご使用になる場合はそのナンバーを入力し、Ｅカードをレンタルされる場合は空欄のままにしてください。
</t>
  </si>
  <si>
    <t xml:space="preserve">○「プログラム郵送」「成績書郵送」の欄は、それぞれの郵送を希望する場合は1と入力し、希望しない場合は空欄のままにしてください。
</t>
  </si>
  <si>
    <t>○入力漏れ、入力ミスがあると「参加費」「参加費合計」の欄に"#N/A"と表示されます。下記の点を確認し、入力を修正してください。</t>
  </si>
  <si>
    <t>申込テンプレートの入力方法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</si>
</sst>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tabSelected="1" workbookViewId="0" topLeftCell="A1">
      <selection activeCell="A2" sqref="A2:IV2"/>
    </sheetView>
  </sheetViews>
  <sheetFormatPr defaultColWidth="9.00390625" defaultRowHeight="13.5"/>
  <cols>
    <col min="1" max="16384" width="9.00390625" style="5" customWidth="1"/>
  </cols>
  <sheetData>
    <row r="1" s="7" customFormat="1" ht="21" customHeight="1">
      <c r="A1" s="7" t="s">
        <v>40</v>
      </c>
    </row>
    <row r="2" s="7" customFormat="1" ht="21" customHeight="1"/>
    <row r="3" s="7" customFormat="1" ht="21" customHeight="1">
      <c r="A3" s="7" t="s">
        <v>32</v>
      </c>
    </row>
    <row r="4" s="7" customFormat="1" ht="21" customHeight="1">
      <c r="A4" s="7" t="s">
        <v>33</v>
      </c>
    </row>
    <row r="5" s="7" customFormat="1" ht="21" customHeight="1">
      <c r="A5" s="7" t="s">
        <v>29</v>
      </c>
    </row>
    <row r="6" s="7" customFormat="1" ht="21" customHeight="1">
      <c r="A6" s="7" t="s">
        <v>30</v>
      </c>
    </row>
    <row r="7" s="7" customFormat="1" ht="21" customHeight="1">
      <c r="A7" s="7" t="s">
        <v>35</v>
      </c>
    </row>
    <row r="8" s="7" customFormat="1" ht="21" customHeight="1">
      <c r="A8" s="7" t="s">
        <v>36</v>
      </c>
    </row>
    <row r="9" s="7" customFormat="1" ht="21" customHeight="1">
      <c r="A9" s="7" t="s">
        <v>37</v>
      </c>
    </row>
    <row r="10" s="7" customFormat="1" ht="21" customHeight="1">
      <c r="A10" s="7" t="s">
        <v>38</v>
      </c>
    </row>
    <row r="11" s="7" customFormat="1" ht="21" customHeight="1">
      <c r="A11" s="7" t="s">
        <v>31</v>
      </c>
    </row>
    <row r="12" s="7" customFormat="1" ht="21" customHeight="1">
      <c r="A12" s="7" t="s">
        <v>23</v>
      </c>
    </row>
    <row r="13" s="7" customFormat="1" ht="21" customHeight="1">
      <c r="A13" s="7" t="s">
        <v>39</v>
      </c>
    </row>
    <row r="14" s="6" customFormat="1" ht="21" customHeight="1">
      <c r="A14" s="6" t="s">
        <v>28</v>
      </c>
    </row>
    <row r="15" s="6" customFormat="1" ht="21" customHeight="1">
      <c r="A15" s="6" t="s">
        <v>24</v>
      </c>
    </row>
    <row r="16" s="6" customFormat="1" ht="21" customHeight="1">
      <c r="A16" s="6" t="s">
        <v>25</v>
      </c>
    </row>
    <row r="17" s="6" customFormat="1" ht="21" customHeight="1">
      <c r="A17" s="6" t="s">
        <v>26</v>
      </c>
    </row>
    <row r="18" s="6" customFormat="1" ht="21" customHeight="1">
      <c r="A18" s="6" t="s">
        <v>27</v>
      </c>
    </row>
    <row r="19" s="6" customFormat="1" ht="13.5"/>
    <row r="20" s="6" customFormat="1" ht="13.5"/>
    <row r="21" s="6" customFormat="1" ht="13.5"/>
    <row r="22" s="6" customFormat="1" ht="13.5"/>
    <row r="23" s="6" customFormat="1" ht="13.5"/>
    <row r="24" s="6" customFormat="1" ht="13.5"/>
    <row r="25" s="6" customFormat="1" ht="13.5"/>
    <row r="26" s="6" customFormat="1" ht="13.5"/>
    <row r="27" s="6" customFormat="1" ht="13.5"/>
    <row r="28" s="6" customFormat="1" ht="13.5"/>
    <row r="29" s="6" customFormat="1" ht="13.5"/>
  </sheetData>
  <mergeCells count="29">
    <mergeCell ref="A5:IV5"/>
    <mergeCell ref="A6:IV6"/>
    <mergeCell ref="A7:IV7"/>
    <mergeCell ref="A1:IV1"/>
    <mergeCell ref="A2:IV2"/>
    <mergeCell ref="A3:IV3"/>
    <mergeCell ref="A4:IV4"/>
    <mergeCell ref="A8:IV8"/>
    <mergeCell ref="A9:IV9"/>
    <mergeCell ref="A10:IV10"/>
    <mergeCell ref="A11:IV11"/>
    <mergeCell ref="A12:IV12"/>
    <mergeCell ref="A13:IV13"/>
    <mergeCell ref="A14:IV14"/>
    <mergeCell ref="A15:IV15"/>
    <mergeCell ref="A16:IV16"/>
    <mergeCell ref="A17:IV17"/>
    <mergeCell ref="A18:IV18"/>
    <mergeCell ref="A19:IV19"/>
    <mergeCell ref="A20:IV20"/>
    <mergeCell ref="A21:IV21"/>
    <mergeCell ref="A22:IV22"/>
    <mergeCell ref="A23:IV23"/>
    <mergeCell ref="A28:IV28"/>
    <mergeCell ref="A29:IV29"/>
    <mergeCell ref="A24:IV24"/>
    <mergeCell ref="A25:IV25"/>
    <mergeCell ref="A26:IV26"/>
    <mergeCell ref="A27:IV2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3.5"/>
  <cols>
    <col min="1" max="1" width="5.125" style="4" customWidth="1"/>
    <col min="2" max="3" width="13.625" style="4" customWidth="1"/>
    <col min="4" max="4" width="4.625" style="4" customWidth="1"/>
    <col min="5" max="5" width="30.625" style="4" customWidth="1"/>
    <col min="6" max="6" width="16.625" style="4" customWidth="1"/>
    <col min="7" max="7" width="30.625" style="4" customWidth="1"/>
    <col min="8" max="8" width="10.875" style="4" customWidth="1"/>
    <col min="9" max="9" width="13.625" style="4" customWidth="1"/>
    <col min="10" max="10" width="9.00390625" style="4" customWidth="1"/>
    <col min="11" max="11" width="10.00390625" style="4" customWidth="1"/>
  </cols>
  <sheetData>
    <row r="1" spans="1:13" s="1" customFormat="1" ht="67.5" customHeight="1">
      <c r="A1" s="2"/>
      <c r="B1" s="2" t="s">
        <v>0</v>
      </c>
      <c r="C1" s="2" t="s">
        <v>34</v>
      </c>
      <c r="D1" s="2" t="s">
        <v>2</v>
      </c>
      <c r="E1" s="2" t="s">
        <v>3</v>
      </c>
      <c r="F1" s="2" t="s">
        <v>8</v>
      </c>
      <c r="G1" s="2" t="s">
        <v>5</v>
      </c>
      <c r="H1" s="2" t="s">
        <v>9</v>
      </c>
      <c r="I1" s="2" t="s">
        <v>6</v>
      </c>
      <c r="J1" s="2" t="s">
        <v>10</v>
      </c>
      <c r="K1" s="2" t="s">
        <v>11</v>
      </c>
      <c r="L1" s="1" t="s">
        <v>7</v>
      </c>
      <c r="M1" s="1" t="s">
        <v>22</v>
      </c>
    </row>
    <row r="2" spans="1:13" ht="13.5">
      <c r="A2" s="3" t="s">
        <v>12</v>
      </c>
      <c r="L2">
        <f>IF(errorcheck!N2=0,10200-H2*4000-IF(I2="",0,200)+150*J2+150*K2,IF(errorcheck!N2=-1,"",NA()))</f>
      </c>
      <c r="M2">
        <f>+SUM(L:L)</f>
        <v>0</v>
      </c>
    </row>
    <row r="3" spans="1:12" ht="13.5">
      <c r="A3" s="4">
        <v>2</v>
      </c>
      <c r="L3">
        <f>IF(errorcheck!N3=0,10200-H3*4000-IF(I3="",0,200)+150*J3+150*K3,IF(errorcheck!N3=-1,"",NA()))</f>
      </c>
    </row>
    <row r="4" spans="1:12" ht="13.5">
      <c r="A4" s="4">
        <v>3</v>
      </c>
      <c r="L4">
        <f>IF(errorcheck!N4=0,10200-H4*4000-IF(I4="",0,200)+150*J4+150*K4,IF(errorcheck!N4=-1,"",NA()))</f>
      </c>
    </row>
    <row r="5" spans="1:12" ht="13.5">
      <c r="A5" s="4">
        <v>4</v>
      </c>
      <c r="L5">
        <f>IF(errorcheck!N5=0,10200-H5*4000-IF(I5="",0,200)+150*J5+150*K5,IF(errorcheck!N5=-1,"",NA()))</f>
      </c>
    </row>
    <row r="6" spans="1:12" ht="13.5">
      <c r="A6" s="4">
        <v>5</v>
      </c>
      <c r="L6">
        <f>IF(errorcheck!N6=0,10200-H6*4000-IF(I6="",0,200)+150*J6+150*K6,IF(errorcheck!N6=-1,"",NA()))</f>
      </c>
    </row>
    <row r="7" spans="1:12" ht="13.5">
      <c r="A7" s="4">
        <v>6</v>
      </c>
      <c r="L7">
        <f>IF(errorcheck!N7=0,10200-H7*4000-IF(I7="",0,200)+150*J7+150*K7,IF(errorcheck!N7=-1,"",NA()))</f>
      </c>
    </row>
    <row r="8" spans="1:12" ht="13.5">
      <c r="A8" s="4">
        <v>7</v>
      </c>
      <c r="L8">
        <f>IF(errorcheck!N8=0,10200-H8*4000-IF(I8="",0,200)+150*J8+150*K8,IF(errorcheck!N8=-1,"",NA()))</f>
      </c>
    </row>
    <row r="9" spans="1:12" ht="13.5">
      <c r="A9" s="4">
        <v>8</v>
      </c>
      <c r="L9">
        <f>IF(errorcheck!N9=0,10200-H9*4000-IF(I9="",0,200)+150*J9+150*K9,IF(errorcheck!N9=-1,"",NA()))</f>
      </c>
    </row>
    <row r="10" spans="1:12" ht="13.5">
      <c r="A10" s="4">
        <v>9</v>
      </c>
      <c r="L10">
        <f>IF(errorcheck!N10=0,10200-H10*4000-IF(I10="",0,200)+150*J10+150*K10,IF(errorcheck!N10=-1,"",NA()))</f>
      </c>
    </row>
    <row r="11" spans="1:12" ht="13.5">
      <c r="A11" s="4">
        <v>10</v>
      </c>
      <c r="L11">
        <f>IF(errorcheck!N11=0,10200-H11*4000-IF(I11="",0,200)+150*J11+150*K11,IF(errorcheck!N11=-1,"",NA()))</f>
      </c>
    </row>
    <row r="12" spans="1:12" ht="13.5">
      <c r="A12" s="4">
        <v>11</v>
      </c>
      <c r="L12">
        <f>IF(errorcheck!N12=0,10200-H12*4000-IF(I12="",0,200)+150*J12+150*K12,IF(errorcheck!N12=-1,"",NA()))</f>
      </c>
    </row>
    <row r="13" spans="1:12" ht="13.5">
      <c r="A13" s="4">
        <v>12</v>
      </c>
      <c r="L13">
        <f>IF(errorcheck!N13=0,10200-H13*4000-IF(I13="",0,200)+150*J13+150*K13,IF(errorcheck!N13=-1,"",NA()))</f>
      </c>
    </row>
    <row r="14" spans="1:12" ht="13.5">
      <c r="A14" s="4">
        <v>13</v>
      </c>
      <c r="L14">
        <f>IF(errorcheck!N14=0,10200-H14*4000-IF(I14="",0,200)+150*J14+150*K14,IF(errorcheck!N14=-1,"",NA()))</f>
      </c>
    </row>
    <row r="15" spans="1:12" ht="13.5">
      <c r="A15" s="4">
        <v>14</v>
      </c>
      <c r="L15">
        <f>IF(errorcheck!N15=0,10200-H15*4000-IF(I15="",0,200)+150*J15+150*K15,IF(errorcheck!N15=-1,"",NA()))</f>
      </c>
    </row>
    <row r="16" spans="1:12" ht="13.5">
      <c r="A16" s="4">
        <v>15</v>
      </c>
      <c r="L16">
        <f>IF(errorcheck!N16=0,10200-H16*4000-IF(I16="",0,200)+150*J16+150*K16,IF(errorcheck!N16=-1,"",NA()))</f>
      </c>
    </row>
    <row r="17" spans="1:12" ht="13.5">
      <c r="A17" s="4">
        <v>16</v>
      </c>
      <c r="L17">
        <f>IF(errorcheck!N17=0,10200-H17*4000-IF(I17="",0,200)+150*J17+150*K17,IF(errorcheck!N17=-1,"",NA()))</f>
      </c>
    </row>
    <row r="18" spans="1:12" ht="13.5">
      <c r="A18" s="4">
        <v>17</v>
      </c>
      <c r="L18">
        <f>IF(errorcheck!N18=0,10200-H18*4000-IF(I18="",0,200)+150*J18+150*K18,IF(errorcheck!N18=-1,"",NA()))</f>
      </c>
    </row>
    <row r="19" spans="1:12" ht="13.5">
      <c r="A19" s="4">
        <v>18</v>
      </c>
      <c r="L19">
        <f>IF(errorcheck!N19=0,10200-H19*4000-IF(I19="",0,200)+150*J19+150*K19,IF(errorcheck!N19=-1,"",NA()))</f>
      </c>
    </row>
    <row r="20" spans="1:12" ht="13.5">
      <c r="A20" s="4">
        <v>19</v>
      </c>
      <c r="L20">
        <f>IF(errorcheck!N20=0,10200-H20*4000-IF(I20="",0,200)+150*J20+150*K20,IF(errorcheck!N20=-1,"",NA()))</f>
      </c>
    </row>
    <row r="21" spans="1:12" ht="13.5">
      <c r="A21" s="4">
        <v>20</v>
      </c>
      <c r="L21">
        <f>IF(errorcheck!N21=0,10200-H21*4000-IF(I21="",0,200)+150*J21+150*K21,IF(errorcheck!N21=-1,"",NA()))</f>
      </c>
    </row>
    <row r="22" spans="1:12" ht="13.5">
      <c r="A22" s="4">
        <v>21</v>
      </c>
      <c r="L22">
        <f>IF(errorcheck!N22=0,10200-H22*4000-IF(I22="",0,200)+150*J22+150*K22,IF(errorcheck!N22=-1,"",NA()))</f>
      </c>
    </row>
    <row r="23" spans="1:12" ht="13.5">
      <c r="A23" s="4">
        <v>22</v>
      </c>
      <c r="L23">
        <f>IF(errorcheck!N23=0,10200-H23*4000-IF(I23="",0,200)+150*J23+150*K23,IF(errorcheck!N23=-1,"",NA()))</f>
      </c>
    </row>
    <row r="24" spans="1:12" ht="13.5">
      <c r="A24" s="4">
        <v>23</v>
      </c>
      <c r="L24">
        <f>IF(errorcheck!N24=0,10200-H24*4000-IF(I24="",0,200)+150*J24+150*K24,IF(errorcheck!N24=-1,"",NA()))</f>
      </c>
    </row>
    <row r="25" spans="1:12" ht="13.5">
      <c r="A25" s="4">
        <v>24</v>
      </c>
      <c r="L25">
        <f>IF(errorcheck!N25=0,10200-H25*4000-IF(I25="",0,200)+150*J25+150*K25,IF(errorcheck!N25=-1,"",NA()))</f>
      </c>
    </row>
    <row r="26" spans="1:12" ht="13.5">
      <c r="A26" s="4">
        <v>25</v>
      </c>
      <c r="L26">
        <f>IF(errorcheck!N26=0,10200-H26*4000-IF(I26="",0,200)+150*J26+150*K26,IF(errorcheck!N26=-1,"",NA()))</f>
      </c>
    </row>
    <row r="27" spans="1:12" ht="13.5">
      <c r="A27" s="4">
        <v>26</v>
      </c>
      <c r="L27">
        <f>IF(errorcheck!N27=0,10200-H27*4000-IF(I27="",0,200)+150*J27+150*K27,IF(errorcheck!N27=-1,"",NA()))</f>
      </c>
    </row>
    <row r="28" spans="1:12" ht="13.5">
      <c r="A28" s="4">
        <v>27</v>
      </c>
      <c r="L28">
        <f>IF(errorcheck!N28=0,10200-H28*4000-IF(I28="",0,200)+150*J28+150*K28,IF(errorcheck!N28=-1,"",NA()))</f>
      </c>
    </row>
    <row r="29" spans="1:12" ht="13.5">
      <c r="A29" s="4">
        <v>28</v>
      </c>
      <c r="L29">
        <f>IF(errorcheck!N29=0,10200-H29*4000-IF(I29="",0,200)+150*J29+150*K29,IF(errorcheck!N29=-1,"",NA()))</f>
      </c>
    </row>
    <row r="30" spans="1:12" ht="13.5">
      <c r="A30" s="4">
        <v>29</v>
      </c>
      <c r="L30">
        <f>IF(errorcheck!N30=0,10200-H30*4000-IF(I30="",0,200)+150*J30+150*K30,IF(errorcheck!N30=-1,"",NA()))</f>
      </c>
    </row>
    <row r="31" spans="1:12" ht="13.5">
      <c r="A31" s="4">
        <v>30</v>
      </c>
      <c r="L31">
        <f>IF(errorcheck!N31=0,10200-H31*4000-IF(I31="",0,200)+150*J31+150*K31,IF(errorcheck!N31=-1,"",NA()))</f>
      </c>
    </row>
    <row r="32" spans="1:12" ht="13.5">
      <c r="A32" s="4">
        <v>31</v>
      </c>
      <c r="L32">
        <f>IF(errorcheck!N32=0,10200-H32*4000-IF(I32="",0,200)+150*J32+150*K32,IF(errorcheck!N32=-1,"",NA()))</f>
      </c>
    </row>
    <row r="33" spans="1:12" ht="13.5">
      <c r="A33" s="4">
        <v>32</v>
      </c>
      <c r="L33">
        <f>IF(errorcheck!N33=0,10200-H33*4000-IF(I33="",0,200)+150*J33+150*K33,IF(errorcheck!N33=-1,"",NA()))</f>
      </c>
    </row>
    <row r="34" spans="1:12" ht="13.5">
      <c r="A34" s="4">
        <v>33</v>
      </c>
      <c r="L34">
        <f>IF(errorcheck!N34=0,10200-H34*4000-IF(I34="",0,200)+150*J34+150*K34,IF(errorcheck!N34=-1,"",NA()))</f>
      </c>
    </row>
    <row r="35" spans="1:12" ht="13.5">
      <c r="A35" s="4">
        <v>34</v>
      </c>
      <c r="L35">
        <f>IF(errorcheck!N35=0,10200-H35*4000-IF(I35="",0,200)+150*J35+150*K35,IF(errorcheck!N35=-1,"",NA()))</f>
      </c>
    </row>
    <row r="36" spans="1:12" ht="13.5">
      <c r="A36" s="4">
        <v>35</v>
      </c>
      <c r="L36">
        <f>IF(errorcheck!N36=0,10200-H36*4000-IF(I36="",0,200)+150*J36+150*K36,IF(errorcheck!N36=-1,"",NA()))</f>
      </c>
    </row>
    <row r="37" spans="1:12" ht="13.5">
      <c r="A37" s="4">
        <v>36</v>
      </c>
      <c r="L37">
        <f>IF(errorcheck!N37=0,10200-H37*4000-IF(I37="",0,200)+150*J37+150*K37,IF(errorcheck!N37=-1,"",NA()))</f>
      </c>
    </row>
    <row r="38" spans="1:12" ht="13.5">
      <c r="A38" s="4">
        <v>37</v>
      </c>
      <c r="L38">
        <f>IF(errorcheck!N38=0,10200-H38*4000-IF(I38="",0,200)+150*J38+150*K38,IF(errorcheck!N38=-1,"",NA()))</f>
      </c>
    </row>
    <row r="39" spans="1:12" ht="13.5">
      <c r="A39" s="4">
        <v>38</v>
      </c>
      <c r="L39">
        <f>IF(errorcheck!N39=0,10200-H39*4000-IF(I39="",0,200)+150*J39+150*K39,IF(errorcheck!N39=-1,"",NA()))</f>
      </c>
    </row>
    <row r="40" spans="1:12" ht="13.5">
      <c r="A40" s="4">
        <v>39</v>
      </c>
      <c r="L40">
        <f>IF(errorcheck!N40=0,10200-H40*4000-IF(I40="",0,200)+150*J40+150*K40,IF(errorcheck!N40=-1,"",NA()))</f>
      </c>
    </row>
    <row r="41" spans="1:12" ht="13.5">
      <c r="A41" s="4">
        <v>40</v>
      </c>
      <c r="L41">
        <f>IF(errorcheck!N41=0,10200-H41*4000-IF(I41="",0,200)+150*J41+150*K41,IF(errorcheck!N41=-1,"",NA()))</f>
      </c>
    </row>
    <row r="42" spans="1:12" ht="13.5">
      <c r="A42" s="4">
        <v>41</v>
      </c>
      <c r="L42">
        <f>IF(errorcheck!N42=0,10200-H42*4000-IF(I42="",0,200)+150*J42+150*K42,IF(errorcheck!N42=-1,"",NA()))</f>
      </c>
    </row>
    <row r="43" spans="1:12" ht="13.5">
      <c r="A43" s="4">
        <v>42</v>
      </c>
      <c r="L43">
        <f>IF(errorcheck!N43=0,10200-H43*4000-IF(I43="",0,200)+150*J43+150*K43,IF(errorcheck!N43=-1,"",NA()))</f>
      </c>
    </row>
    <row r="44" spans="1:12" ht="13.5">
      <c r="A44" s="4">
        <v>43</v>
      </c>
      <c r="L44">
        <f>IF(errorcheck!N44=0,10200-H44*4000-IF(I44="",0,200)+150*J44+150*K44,IF(errorcheck!N44=-1,"",NA()))</f>
      </c>
    </row>
    <row r="45" spans="1:12" ht="13.5">
      <c r="A45" s="4">
        <v>44</v>
      </c>
      <c r="L45">
        <f>IF(errorcheck!N45=0,10200-H45*4000-IF(I45="",0,200)+150*J45+150*K45,IF(errorcheck!N45=-1,"",NA()))</f>
      </c>
    </row>
    <row r="46" spans="1:12" ht="13.5">
      <c r="A46" s="4">
        <v>45</v>
      </c>
      <c r="L46">
        <f>IF(errorcheck!N46=0,10200-H46*4000-IF(I46="",0,200)+150*J46+150*K46,IF(errorcheck!N46=-1,"",NA()))</f>
      </c>
    </row>
    <row r="47" spans="1:12" ht="13.5">
      <c r="A47" s="4">
        <v>46</v>
      </c>
      <c r="L47">
        <f>IF(errorcheck!N47=0,10200-H47*4000-IF(I47="",0,200)+150*J47+150*K47,IF(errorcheck!N47=-1,"",NA()))</f>
      </c>
    </row>
    <row r="48" spans="1:12" ht="13.5">
      <c r="A48" s="4">
        <v>47</v>
      </c>
      <c r="L48">
        <f>IF(errorcheck!N48=0,10200-H48*4000-IF(I48="",0,200)+150*J48+150*K48,IF(errorcheck!N48=-1,"",NA()))</f>
      </c>
    </row>
    <row r="49" spans="1:12" ht="13.5">
      <c r="A49" s="4">
        <v>48</v>
      </c>
      <c r="L49">
        <f>IF(errorcheck!N49=0,10200-H49*4000-IF(I49="",0,200)+150*J49+150*K49,IF(errorcheck!N49=-1,"",NA()))</f>
      </c>
    </row>
    <row r="50" spans="1:12" ht="13.5">
      <c r="A50" s="4">
        <v>49</v>
      </c>
      <c r="L50">
        <f>IF(errorcheck!N50=0,10200-H50*4000-IF(I50="",0,200)+150*J50+150*K50,IF(errorcheck!N50=-1,"",NA()))</f>
      </c>
    </row>
    <row r="51" spans="1:12" ht="13.5">
      <c r="A51" s="4">
        <v>50</v>
      </c>
      <c r="L51">
        <f>IF(errorcheck!N51=0,10200-H51*4000-IF(I51="",0,200)+150*J51+150*K51,IF(errorcheck!N51=-1,"",NA()))</f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1"/>
  <sheetViews>
    <sheetView workbookViewId="0" topLeftCell="A1">
      <selection activeCell="A3" sqref="A3"/>
    </sheetView>
  </sheetViews>
  <sheetFormatPr defaultColWidth="9.00390625" defaultRowHeight="13.5"/>
  <cols>
    <col min="12" max="14" width="5.625" style="0" customWidth="1"/>
  </cols>
  <sheetData>
    <row r="1" spans="2:14" ht="13.5">
      <c r="B1" t="s">
        <v>0</v>
      </c>
      <c r="C1" t="s">
        <v>1</v>
      </c>
      <c r="D1" t="s">
        <v>13</v>
      </c>
      <c r="E1" t="s">
        <v>3</v>
      </c>
      <c r="F1" t="s">
        <v>4</v>
      </c>
      <c r="G1" t="s">
        <v>14</v>
      </c>
      <c r="H1" t="s">
        <v>15</v>
      </c>
      <c r="I1" t="s">
        <v>19</v>
      </c>
      <c r="J1" t="s">
        <v>16</v>
      </c>
      <c r="K1" t="s">
        <v>17</v>
      </c>
      <c r="L1" t="s">
        <v>20</v>
      </c>
      <c r="M1" t="s">
        <v>21</v>
      </c>
      <c r="N1" t="s">
        <v>18</v>
      </c>
    </row>
    <row r="2" spans="2:14" ht="13.5">
      <c r="B2">
        <f>+IF('申込テンプレート'!B2="",-1,0)</f>
        <v>-1</v>
      </c>
      <c r="C2">
        <f>+IF('申込テンプレート'!C2="",-1,0)</f>
        <v>-1</v>
      </c>
      <c r="D2">
        <f>+IF(OR(ASC(UPPER('申込テンプレート'!D2))="MA",ASC(UPPER('申込テンプレート'!D2))="UU"),0,IF('申込テンプレート'!D2="",-1,10))</f>
        <v>-1</v>
      </c>
      <c r="E2">
        <f>+IF('申込テンプレート'!E2="",-1,0)</f>
        <v>-1</v>
      </c>
      <c r="F2">
        <f>+IF(LEN('申込テンプレート'!F2)&gt;8,10,IF('申込テンプレート'!F2="",-1,0))</f>
        <v>-1</v>
      </c>
      <c r="G2">
        <f>+IF('申込テンプレート'!G2="",-1,0)</f>
        <v>-1</v>
      </c>
      <c r="H2">
        <f>+IF(OR('申込テンプレート'!H2=1,'申込テンプレート'!H2=2),0,IF('申込テンプレート'!H2="",-1,10))</f>
        <v>-1</v>
      </c>
      <c r="I2">
        <f>+IF('申込テンプレート'!I2="",-1,0)</f>
        <v>-1</v>
      </c>
      <c r="J2">
        <f>+IF('申込テンプレート'!J2="",-1,IF('申込テンプレート'!J2=1,0,10))</f>
        <v>-1</v>
      </c>
      <c r="K2">
        <f>+IF('申込テンプレート'!K2="",-1,IF('申込テンプレート'!K2=1,0,10))</f>
        <v>-1</v>
      </c>
      <c r="L2">
        <f>+SUM(B2:H2)</f>
        <v>-7</v>
      </c>
      <c r="M2">
        <f>+SUM(I2:K2)</f>
        <v>-3</v>
      </c>
      <c r="N2">
        <f>+IF(L2+M2=-10,-1,IF(AND(L2=0,M2&lt;=0),0,1))</f>
        <v>-1</v>
      </c>
    </row>
    <row r="3" spans="2:14" ht="13.5">
      <c r="B3">
        <f>+IF('申込テンプレート'!B3="",-1,0)</f>
        <v>-1</v>
      </c>
      <c r="C3">
        <f>+IF('申込テンプレート'!C3="",-1,0)</f>
        <v>-1</v>
      </c>
      <c r="D3">
        <f>+IF(OR(ASC(UPPER('申込テンプレート'!D3))="MA",ASC(UPPER('申込テンプレート'!D3))="UU"),0,IF('申込テンプレート'!D3="",-1,10))</f>
        <v>-1</v>
      </c>
      <c r="E3">
        <f>+IF('申込テンプレート'!E3="",-1,0)</f>
        <v>-1</v>
      </c>
      <c r="F3">
        <f>+IF(LEN('申込テンプレート'!F3)&gt;8,10,IF('申込テンプレート'!F3="",-1,0))</f>
        <v>-1</v>
      </c>
      <c r="G3">
        <f>+IF('申込テンプレート'!G3="",-1,0)</f>
        <v>-1</v>
      </c>
      <c r="H3">
        <f>+IF(OR('申込テンプレート'!H3=1,'申込テンプレート'!H3=2),0,IF('申込テンプレート'!H3="",-1,10))</f>
        <v>-1</v>
      </c>
      <c r="I3">
        <f>+IF('申込テンプレート'!I3="",-1,0)</f>
        <v>-1</v>
      </c>
      <c r="J3">
        <f>+IF('申込テンプレート'!J3="",-1,IF('申込テンプレート'!J3=1,0,10))</f>
        <v>-1</v>
      </c>
      <c r="K3">
        <f>+IF('申込テンプレート'!K3="",-1,IF('申込テンプレート'!K3=1,0,10))</f>
        <v>-1</v>
      </c>
      <c r="L3">
        <f>+SUM(B3:H3)-F3-G3</f>
        <v>-5</v>
      </c>
      <c r="M3">
        <f>+SUM(I3:K3)+F3+G3</f>
        <v>-5</v>
      </c>
      <c r="N3">
        <f>+IF(L3+M3=-10,-1,IF(AND(L3=0,M3&lt;=0),0,1))</f>
        <v>-1</v>
      </c>
    </row>
    <row r="4" spans="2:14" ht="13.5">
      <c r="B4">
        <f>+IF('申込テンプレート'!B4="",-1,0)</f>
        <v>-1</v>
      </c>
      <c r="C4">
        <f>+IF('申込テンプレート'!C4="",-1,0)</f>
        <v>-1</v>
      </c>
      <c r="D4">
        <f>+IF(OR(ASC(UPPER('申込テンプレート'!D4))="MA",ASC(UPPER('申込テンプレート'!D4))="UU"),0,IF('申込テンプレート'!D4="",-1,10))</f>
        <v>-1</v>
      </c>
      <c r="E4">
        <f>+IF('申込テンプレート'!E4="",-1,0)</f>
        <v>-1</v>
      </c>
      <c r="F4">
        <f>+IF(LEN('申込テンプレート'!F4)&gt;8,10,IF('申込テンプレート'!F4="",-1,0))</f>
        <v>-1</v>
      </c>
      <c r="G4">
        <f>+IF('申込テンプレート'!G4="",-1,0)</f>
        <v>-1</v>
      </c>
      <c r="H4">
        <f>+IF(OR('申込テンプレート'!H4=1,'申込テンプレート'!H4=2),0,IF('申込テンプレート'!H4="",-1,10))</f>
        <v>-1</v>
      </c>
      <c r="I4">
        <f>+IF('申込テンプレート'!I4="",-1,0)</f>
        <v>-1</v>
      </c>
      <c r="J4">
        <f>+IF('申込テンプレート'!J4="",-1,IF('申込テンプレート'!J4=1,0,10))</f>
        <v>-1</v>
      </c>
      <c r="K4">
        <f>+IF('申込テンプレート'!K4="",-1,IF('申込テンプレート'!K4=1,0,10))</f>
        <v>-1</v>
      </c>
      <c r="L4">
        <f aca="true" t="shared" si="0" ref="L4:L51">+SUM(B4:H4)-F4-G4</f>
        <v>-5</v>
      </c>
      <c r="M4">
        <f aca="true" t="shared" si="1" ref="M4:M51">+SUM(I4:K4)+F4+G4</f>
        <v>-5</v>
      </c>
      <c r="N4">
        <f aca="true" t="shared" si="2" ref="N4:N51">+IF(L4+M4=-10,-1,IF(AND(L4=0,M4&lt;=0),0,1))</f>
        <v>-1</v>
      </c>
    </row>
    <row r="5" spans="2:14" ht="13.5">
      <c r="B5">
        <f>+IF('申込テンプレート'!B5="",-1,0)</f>
        <v>-1</v>
      </c>
      <c r="C5">
        <f>+IF('申込テンプレート'!C5="",-1,0)</f>
        <v>-1</v>
      </c>
      <c r="D5">
        <f>+IF(OR(ASC(UPPER('申込テンプレート'!D5))="MA",ASC(UPPER('申込テンプレート'!D5))="UU"),0,IF('申込テンプレート'!D5="",-1,10))</f>
        <v>-1</v>
      </c>
      <c r="E5">
        <f>+IF('申込テンプレート'!E5="",-1,0)</f>
        <v>-1</v>
      </c>
      <c r="F5">
        <f>+IF(LEN('申込テンプレート'!F5)&gt;8,10,IF('申込テンプレート'!F5="",-1,0))</f>
        <v>-1</v>
      </c>
      <c r="G5">
        <f>+IF('申込テンプレート'!G5="",-1,0)</f>
        <v>-1</v>
      </c>
      <c r="H5">
        <f>+IF(OR('申込テンプレート'!H5=1,'申込テンプレート'!H5=2),0,IF('申込テンプレート'!H5="",-1,10))</f>
        <v>-1</v>
      </c>
      <c r="I5">
        <f>+IF('申込テンプレート'!I5="",-1,0)</f>
        <v>-1</v>
      </c>
      <c r="J5">
        <f>+IF('申込テンプレート'!J5="",-1,IF('申込テンプレート'!J5=1,0,10))</f>
        <v>-1</v>
      </c>
      <c r="K5">
        <f>+IF('申込テンプレート'!K5="",-1,IF('申込テンプレート'!K5=1,0,10))</f>
        <v>-1</v>
      </c>
      <c r="L5">
        <f t="shared" si="0"/>
        <v>-5</v>
      </c>
      <c r="M5">
        <f t="shared" si="1"/>
        <v>-5</v>
      </c>
      <c r="N5">
        <f t="shared" si="2"/>
        <v>-1</v>
      </c>
    </row>
    <row r="6" spans="2:14" ht="13.5">
      <c r="B6">
        <f>+IF('申込テンプレート'!B6="",-1,0)</f>
        <v>-1</v>
      </c>
      <c r="C6">
        <f>+IF('申込テンプレート'!C6="",-1,0)</f>
        <v>-1</v>
      </c>
      <c r="D6">
        <f>+IF(OR(ASC(UPPER('申込テンプレート'!D6))="MA",ASC(UPPER('申込テンプレート'!D6))="UU"),0,IF('申込テンプレート'!D6="",-1,10))</f>
        <v>-1</v>
      </c>
      <c r="E6">
        <f>+IF('申込テンプレート'!E6="",-1,0)</f>
        <v>-1</v>
      </c>
      <c r="F6">
        <f>+IF(LEN('申込テンプレート'!F6)&gt;8,10,IF('申込テンプレート'!F6="",-1,0))</f>
        <v>-1</v>
      </c>
      <c r="G6">
        <f>+IF('申込テンプレート'!G6="",-1,0)</f>
        <v>-1</v>
      </c>
      <c r="H6">
        <f>+IF(OR('申込テンプレート'!H6=1,'申込テンプレート'!H6=2),0,IF('申込テンプレート'!H6="",-1,10))</f>
        <v>-1</v>
      </c>
      <c r="I6">
        <f>+IF('申込テンプレート'!I6="",-1,0)</f>
        <v>-1</v>
      </c>
      <c r="J6">
        <f>+IF('申込テンプレート'!J6="",-1,IF('申込テンプレート'!J6=1,0,10))</f>
        <v>-1</v>
      </c>
      <c r="K6">
        <f>+IF('申込テンプレート'!K6="",-1,IF('申込テンプレート'!K6=1,0,10))</f>
        <v>-1</v>
      </c>
      <c r="L6">
        <f t="shared" si="0"/>
        <v>-5</v>
      </c>
      <c r="M6">
        <f t="shared" si="1"/>
        <v>-5</v>
      </c>
      <c r="N6">
        <f t="shared" si="2"/>
        <v>-1</v>
      </c>
    </row>
    <row r="7" spans="2:14" ht="13.5">
      <c r="B7">
        <f>+IF('申込テンプレート'!B7="",-1,0)</f>
        <v>-1</v>
      </c>
      <c r="C7">
        <f>+IF('申込テンプレート'!C7="",-1,0)</f>
        <v>-1</v>
      </c>
      <c r="D7">
        <f>+IF(OR(ASC(UPPER('申込テンプレート'!D7))="MA",ASC(UPPER('申込テンプレート'!D7))="UU"),0,IF('申込テンプレート'!D7="",-1,10))</f>
        <v>-1</v>
      </c>
      <c r="E7">
        <f>+IF('申込テンプレート'!E7="",-1,0)</f>
        <v>-1</v>
      </c>
      <c r="F7">
        <f>+IF(LEN('申込テンプレート'!F7)&gt;8,10,IF('申込テンプレート'!F7="",-1,0))</f>
        <v>-1</v>
      </c>
      <c r="G7">
        <f>+IF('申込テンプレート'!G7="",-1,0)</f>
        <v>-1</v>
      </c>
      <c r="H7">
        <f>+IF(OR('申込テンプレート'!H7=1,'申込テンプレート'!H7=2),0,IF('申込テンプレート'!H7="",-1,10))</f>
        <v>-1</v>
      </c>
      <c r="I7">
        <f>+IF('申込テンプレート'!I7="",-1,0)</f>
        <v>-1</v>
      </c>
      <c r="J7">
        <f>+IF('申込テンプレート'!J7="",-1,IF('申込テンプレート'!J7=1,0,10))</f>
        <v>-1</v>
      </c>
      <c r="K7">
        <f>+IF('申込テンプレート'!K7="",-1,IF('申込テンプレート'!K7=1,0,10))</f>
        <v>-1</v>
      </c>
      <c r="L7">
        <f t="shared" si="0"/>
        <v>-5</v>
      </c>
      <c r="M7">
        <f t="shared" si="1"/>
        <v>-5</v>
      </c>
      <c r="N7">
        <f t="shared" si="2"/>
        <v>-1</v>
      </c>
    </row>
    <row r="8" spans="2:14" ht="13.5">
      <c r="B8">
        <f>+IF('申込テンプレート'!B8="",-1,0)</f>
        <v>-1</v>
      </c>
      <c r="C8">
        <f>+IF('申込テンプレート'!C8="",-1,0)</f>
        <v>-1</v>
      </c>
      <c r="D8">
        <f>+IF(OR(ASC(UPPER('申込テンプレート'!D8))="MA",ASC(UPPER('申込テンプレート'!D8))="UU"),0,IF('申込テンプレート'!D8="",-1,10))</f>
        <v>-1</v>
      </c>
      <c r="E8">
        <f>+IF('申込テンプレート'!E8="",-1,0)</f>
        <v>-1</v>
      </c>
      <c r="F8">
        <f>+IF(LEN('申込テンプレート'!F8)&gt;8,10,IF('申込テンプレート'!F8="",-1,0))</f>
        <v>-1</v>
      </c>
      <c r="G8">
        <f>+IF('申込テンプレート'!G8="",-1,0)</f>
        <v>-1</v>
      </c>
      <c r="H8">
        <f>+IF(OR('申込テンプレート'!H8=1,'申込テンプレート'!H8=2),0,IF('申込テンプレート'!H8="",-1,10))</f>
        <v>-1</v>
      </c>
      <c r="I8">
        <f>+IF('申込テンプレート'!I8="",-1,0)</f>
        <v>-1</v>
      </c>
      <c r="J8">
        <f>+IF('申込テンプレート'!J8="",-1,IF('申込テンプレート'!J8=1,0,10))</f>
        <v>-1</v>
      </c>
      <c r="K8">
        <f>+IF('申込テンプレート'!K8="",-1,IF('申込テンプレート'!K8=1,0,10))</f>
        <v>-1</v>
      </c>
      <c r="L8">
        <f t="shared" si="0"/>
        <v>-5</v>
      </c>
      <c r="M8">
        <f t="shared" si="1"/>
        <v>-5</v>
      </c>
      <c r="N8">
        <f t="shared" si="2"/>
        <v>-1</v>
      </c>
    </row>
    <row r="9" spans="2:14" ht="13.5">
      <c r="B9">
        <f>+IF('申込テンプレート'!B9="",-1,0)</f>
        <v>-1</v>
      </c>
      <c r="C9">
        <f>+IF('申込テンプレート'!C9="",-1,0)</f>
        <v>-1</v>
      </c>
      <c r="D9">
        <f>+IF(OR(ASC(UPPER('申込テンプレート'!D9))="MA",ASC(UPPER('申込テンプレート'!D9))="UU"),0,IF('申込テンプレート'!D9="",-1,10))</f>
        <v>-1</v>
      </c>
      <c r="E9">
        <f>+IF('申込テンプレート'!E9="",-1,0)</f>
        <v>-1</v>
      </c>
      <c r="F9">
        <f>+IF(LEN('申込テンプレート'!F9)&gt;8,10,IF('申込テンプレート'!F9="",-1,0))</f>
        <v>-1</v>
      </c>
      <c r="G9">
        <f>+IF('申込テンプレート'!G9="",-1,0)</f>
        <v>-1</v>
      </c>
      <c r="H9">
        <f>+IF(OR('申込テンプレート'!H9=1,'申込テンプレート'!H9=2),0,IF('申込テンプレート'!H9="",-1,10))</f>
        <v>-1</v>
      </c>
      <c r="I9">
        <f>+IF('申込テンプレート'!I9="",-1,0)</f>
        <v>-1</v>
      </c>
      <c r="J9">
        <f>+IF('申込テンプレート'!J9="",-1,IF('申込テンプレート'!J9=1,0,10))</f>
        <v>-1</v>
      </c>
      <c r="K9">
        <f>+IF('申込テンプレート'!K9="",-1,IF('申込テンプレート'!K9=1,0,10))</f>
        <v>-1</v>
      </c>
      <c r="L9">
        <f t="shared" si="0"/>
        <v>-5</v>
      </c>
      <c r="M9">
        <f t="shared" si="1"/>
        <v>-5</v>
      </c>
      <c r="N9">
        <f t="shared" si="2"/>
        <v>-1</v>
      </c>
    </row>
    <row r="10" spans="2:14" ht="13.5">
      <c r="B10">
        <f>+IF('申込テンプレート'!B10="",-1,0)</f>
        <v>-1</v>
      </c>
      <c r="C10">
        <f>+IF('申込テンプレート'!C10="",-1,0)</f>
        <v>-1</v>
      </c>
      <c r="D10">
        <f>+IF(OR(ASC(UPPER('申込テンプレート'!D10))="MA",ASC(UPPER('申込テンプレート'!D10))="UU"),0,IF('申込テンプレート'!D10="",-1,10))</f>
        <v>-1</v>
      </c>
      <c r="E10">
        <f>+IF('申込テンプレート'!E10="",-1,0)</f>
        <v>-1</v>
      </c>
      <c r="F10">
        <f>+IF(LEN('申込テンプレート'!F10)&gt;8,10,IF('申込テンプレート'!F10="",-1,0))</f>
        <v>-1</v>
      </c>
      <c r="G10">
        <f>+IF('申込テンプレート'!G10="",-1,0)</f>
        <v>-1</v>
      </c>
      <c r="H10">
        <f>+IF(OR('申込テンプレート'!H10=1,'申込テンプレート'!H10=2),0,IF('申込テンプレート'!H10="",-1,10))</f>
        <v>-1</v>
      </c>
      <c r="I10">
        <f>+IF('申込テンプレート'!I10="",-1,0)</f>
        <v>-1</v>
      </c>
      <c r="J10">
        <f>+IF('申込テンプレート'!J10="",-1,IF('申込テンプレート'!J10=1,0,10))</f>
        <v>-1</v>
      </c>
      <c r="K10">
        <f>+IF('申込テンプレート'!K10="",-1,IF('申込テンプレート'!K10=1,0,10))</f>
        <v>-1</v>
      </c>
      <c r="L10">
        <f t="shared" si="0"/>
        <v>-5</v>
      </c>
      <c r="M10">
        <f t="shared" si="1"/>
        <v>-5</v>
      </c>
      <c r="N10">
        <f t="shared" si="2"/>
        <v>-1</v>
      </c>
    </row>
    <row r="11" spans="2:14" ht="13.5">
      <c r="B11">
        <f>+IF('申込テンプレート'!B11="",-1,0)</f>
        <v>-1</v>
      </c>
      <c r="C11">
        <f>+IF('申込テンプレート'!C11="",-1,0)</f>
        <v>-1</v>
      </c>
      <c r="D11">
        <f>+IF(OR(ASC(UPPER('申込テンプレート'!D11))="MA",ASC(UPPER('申込テンプレート'!D11))="UU"),0,IF('申込テンプレート'!D11="",-1,10))</f>
        <v>-1</v>
      </c>
      <c r="E11">
        <f>+IF('申込テンプレート'!E11="",-1,0)</f>
        <v>-1</v>
      </c>
      <c r="F11">
        <f>+IF(LEN('申込テンプレート'!F11)&gt;8,10,IF('申込テンプレート'!F11="",-1,0))</f>
        <v>-1</v>
      </c>
      <c r="G11">
        <f>+IF('申込テンプレート'!G11="",-1,0)</f>
        <v>-1</v>
      </c>
      <c r="H11">
        <f>+IF(OR('申込テンプレート'!H11=1,'申込テンプレート'!H11=2),0,IF('申込テンプレート'!H11="",-1,10))</f>
        <v>-1</v>
      </c>
      <c r="I11">
        <f>+IF('申込テンプレート'!I11="",-1,0)</f>
        <v>-1</v>
      </c>
      <c r="J11">
        <f>+IF('申込テンプレート'!J11="",-1,IF('申込テンプレート'!J11=1,0,10))</f>
        <v>-1</v>
      </c>
      <c r="K11">
        <f>+IF('申込テンプレート'!K11="",-1,IF('申込テンプレート'!K11=1,0,10))</f>
        <v>-1</v>
      </c>
      <c r="L11">
        <f t="shared" si="0"/>
        <v>-5</v>
      </c>
      <c r="M11">
        <f t="shared" si="1"/>
        <v>-5</v>
      </c>
      <c r="N11">
        <f t="shared" si="2"/>
        <v>-1</v>
      </c>
    </row>
    <row r="12" spans="2:14" ht="13.5">
      <c r="B12">
        <f>+IF('申込テンプレート'!B12="",-1,0)</f>
        <v>-1</v>
      </c>
      <c r="C12">
        <f>+IF('申込テンプレート'!C12="",-1,0)</f>
        <v>-1</v>
      </c>
      <c r="D12">
        <f>+IF(OR(ASC(UPPER('申込テンプレート'!D12))="MA",ASC(UPPER('申込テンプレート'!D12))="UU"),0,IF('申込テンプレート'!D12="",-1,10))</f>
        <v>-1</v>
      </c>
      <c r="E12">
        <f>+IF('申込テンプレート'!E12="",-1,0)</f>
        <v>-1</v>
      </c>
      <c r="F12">
        <f>+IF(LEN('申込テンプレート'!F12)&gt;8,10,IF('申込テンプレート'!F12="",-1,0))</f>
        <v>-1</v>
      </c>
      <c r="G12">
        <f>+IF('申込テンプレート'!G12="",-1,0)</f>
        <v>-1</v>
      </c>
      <c r="H12">
        <f>+IF(OR('申込テンプレート'!H12=1,'申込テンプレート'!H12=2),0,IF('申込テンプレート'!H12="",-1,10))</f>
        <v>-1</v>
      </c>
      <c r="I12">
        <f>+IF('申込テンプレート'!I12="",-1,0)</f>
        <v>-1</v>
      </c>
      <c r="J12">
        <f>+IF('申込テンプレート'!J12="",-1,IF('申込テンプレート'!J12=1,0,10))</f>
        <v>-1</v>
      </c>
      <c r="K12">
        <f>+IF('申込テンプレート'!K12="",-1,IF('申込テンプレート'!K12=1,0,10))</f>
        <v>-1</v>
      </c>
      <c r="L12">
        <f t="shared" si="0"/>
        <v>-5</v>
      </c>
      <c r="M12">
        <f t="shared" si="1"/>
        <v>-5</v>
      </c>
      <c r="N12">
        <f t="shared" si="2"/>
        <v>-1</v>
      </c>
    </row>
    <row r="13" spans="2:14" ht="13.5">
      <c r="B13">
        <f>+IF('申込テンプレート'!B13="",-1,0)</f>
        <v>-1</v>
      </c>
      <c r="C13">
        <f>+IF('申込テンプレート'!C13="",-1,0)</f>
        <v>-1</v>
      </c>
      <c r="D13">
        <f>+IF(OR(ASC(UPPER('申込テンプレート'!D13))="MA",ASC(UPPER('申込テンプレート'!D13))="UU"),0,IF('申込テンプレート'!D13="",-1,10))</f>
        <v>-1</v>
      </c>
      <c r="E13">
        <f>+IF('申込テンプレート'!E13="",-1,0)</f>
        <v>-1</v>
      </c>
      <c r="F13">
        <f>+IF(LEN('申込テンプレート'!F13)&gt;8,10,IF('申込テンプレート'!F13="",-1,0))</f>
        <v>-1</v>
      </c>
      <c r="G13">
        <f>+IF('申込テンプレート'!G13="",-1,0)</f>
        <v>-1</v>
      </c>
      <c r="H13">
        <f>+IF(OR('申込テンプレート'!H13=1,'申込テンプレート'!H13=2),0,IF('申込テンプレート'!H13="",-1,10))</f>
        <v>-1</v>
      </c>
      <c r="I13">
        <f>+IF('申込テンプレート'!I13="",-1,0)</f>
        <v>-1</v>
      </c>
      <c r="J13">
        <f>+IF('申込テンプレート'!J13="",-1,IF('申込テンプレート'!J13=1,0,10))</f>
        <v>-1</v>
      </c>
      <c r="K13">
        <f>+IF('申込テンプレート'!K13="",-1,IF('申込テンプレート'!K13=1,0,10))</f>
        <v>-1</v>
      </c>
      <c r="L13">
        <f t="shared" si="0"/>
        <v>-5</v>
      </c>
      <c r="M13">
        <f t="shared" si="1"/>
        <v>-5</v>
      </c>
      <c r="N13">
        <f t="shared" si="2"/>
        <v>-1</v>
      </c>
    </row>
    <row r="14" spans="2:14" ht="13.5">
      <c r="B14">
        <f>+IF('申込テンプレート'!B14="",-1,0)</f>
        <v>-1</v>
      </c>
      <c r="C14">
        <f>+IF('申込テンプレート'!C14="",-1,0)</f>
        <v>-1</v>
      </c>
      <c r="D14">
        <f>+IF(OR(ASC(UPPER('申込テンプレート'!D14))="MA",ASC(UPPER('申込テンプレート'!D14))="UU"),0,IF('申込テンプレート'!D14="",-1,10))</f>
        <v>-1</v>
      </c>
      <c r="E14">
        <f>+IF('申込テンプレート'!E14="",-1,0)</f>
        <v>-1</v>
      </c>
      <c r="F14">
        <f>+IF(LEN('申込テンプレート'!F14)&gt;8,10,IF('申込テンプレート'!F14="",-1,0))</f>
        <v>-1</v>
      </c>
      <c r="G14">
        <f>+IF('申込テンプレート'!G14="",-1,0)</f>
        <v>-1</v>
      </c>
      <c r="H14">
        <f>+IF(OR('申込テンプレート'!H14=1,'申込テンプレート'!H14=2),0,IF('申込テンプレート'!H14="",-1,10))</f>
        <v>-1</v>
      </c>
      <c r="I14">
        <f>+IF('申込テンプレート'!I14="",-1,0)</f>
        <v>-1</v>
      </c>
      <c r="J14">
        <f>+IF('申込テンプレート'!J14="",-1,IF('申込テンプレート'!J14=1,0,10))</f>
        <v>-1</v>
      </c>
      <c r="K14">
        <f>+IF('申込テンプレート'!K14="",-1,IF('申込テンプレート'!K14=1,0,10))</f>
        <v>-1</v>
      </c>
      <c r="L14">
        <f t="shared" si="0"/>
        <v>-5</v>
      </c>
      <c r="M14">
        <f t="shared" si="1"/>
        <v>-5</v>
      </c>
      <c r="N14">
        <f t="shared" si="2"/>
        <v>-1</v>
      </c>
    </row>
    <row r="15" spans="2:14" ht="13.5">
      <c r="B15">
        <f>+IF('申込テンプレート'!B15="",-1,0)</f>
        <v>-1</v>
      </c>
      <c r="C15">
        <f>+IF('申込テンプレート'!C15="",-1,0)</f>
        <v>-1</v>
      </c>
      <c r="D15">
        <f>+IF(OR(ASC(UPPER('申込テンプレート'!D15))="MA",ASC(UPPER('申込テンプレート'!D15))="UU"),0,IF('申込テンプレート'!D15="",-1,10))</f>
        <v>-1</v>
      </c>
      <c r="E15">
        <f>+IF('申込テンプレート'!E15="",-1,0)</f>
        <v>-1</v>
      </c>
      <c r="F15">
        <f>+IF(LEN('申込テンプレート'!F15)&gt;8,10,IF('申込テンプレート'!F15="",-1,0))</f>
        <v>-1</v>
      </c>
      <c r="G15">
        <f>+IF('申込テンプレート'!G15="",-1,0)</f>
        <v>-1</v>
      </c>
      <c r="H15">
        <f>+IF(OR('申込テンプレート'!H15=1,'申込テンプレート'!H15=2),0,IF('申込テンプレート'!H15="",-1,10))</f>
        <v>-1</v>
      </c>
      <c r="I15">
        <f>+IF('申込テンプレート'!I15="",-1,0)</f>
        <v>-1</v>
      </c>
      <c r="J15">
        <f>+IF('申込テンプレート'!J15="",-1,IF('申込テンプレート'!J15=1,0,10))</f>
        <v>-1</v>
      </c>
      <c r="K15">
        <f>+IF('申込テンプレート'!K15="",-1,IF('申込テンプレート'!K15=1,0,10))</f>
        <v>-1</v>
      </c>
      <c r="L15">
        <f t="shared" si="0"/>
        <v>-5</v>
      </c>
      <c r="M15">
        <f t="shared" si="1"/>
        <v>-5</v>
      </c>
      <c r="N15">
        <f t="shared" si="2"/>
        <v>-1</v>
      </c>
    </row>
    <row r="16" spans="2:14" ht="13.5">
      <c r="B16">
        <f>+IF('申込テンプレート'!B16="",-1,0)</f>
        <v>-1</v>
      </c>
      <c r="C16">
        <f>+IF('申込テンプレート'!C16="",-1,0)</f>
        <v>-1</v>
      </c>
      <c r="D16">
        <f>+IF(OR(ASC(UPPER('申込テンプレート'!D16))="MA",ASC(UPPER('申込テンプレート'!D16))="UU"),0,IF('申込テンプレート'!D16="",-1,10))</f>
        <v>-1</v>
      </c>
      <c r="E16">
        <f>+IF('申込テンプレート'!E16="",-1,0)</f>
        <v>-1</v>
      </c>
      <c r="F16">
        <f>+IF(LEN('申込テンプレート'!F16)&gt;8,10,IF('申込テンプレート'!F16="",-1,0))</f>
        <v>-1</v>
      </c>
      <c r="G16">
        <f>+IF('申込テンプレート'!G16="",-1,0)</f>
        <v>-1</v>
      </c>
      <c r="H16">
        <f>+IF(OR('申込テンプレート'!H16=1,'申込テンプレート'!H16=2),0,IF('申込テンプレート'!H16="",-1,10))</f>
        <v>-1</v>
      </c>
      <c r="I16">
        <f>+IF('申込テンプレート'!I16="",-1,0)</f>
        <v>-1</v>
      </c>
      <c r="J16">
        <f>+IF('申込テンプレート'!J16="",-1,IF('申込テンプレート'!J16=1,0,10))</f>
        <v>-1</v>
      </c>
      <c r="K16">
        <f>+IF('申込テンプレート'!K16="",-1,IF('申込テンプレート'!K16=1,0,10))</f>
        <v>-1</v>
      </c>
      <c r="L16">
        <f t="shared" si="0"/>
        <v>-5</v>
      </c>
      <c r="M16">
        <f t="shared" si="1"/>
        <v>-5</v>
      </c>
      <c r="N16">
        <f t="shared" si="2"/>
        <v>-1</v>
      </c>
    </row>
    <row r="17" spans="2:14" ht="13.5">
      <c r="B17">
        <f>+IF('申込テンプレート'!B17="",-1,0)</f>
        <v>-1</v>
      </c>
      <c r="C17">
        <f>+IF('申込テンプレート'!C17="",-1,0)</f>
        <v>-1</v>
      </c>
      <c r="D17">
        <f>+IF(OR(ASC(UPPER('申込テンプレート'!D17))="MA",ASC(UPPER('申込テンプレート'!D17))="UU"),0,IF('申込テンプレート'!D17="",-1,10))</f>
        <v>-1</v>
      </c>
      <c r="E17">
        <f>+IF('申込テンプレート'!E17="",-1,0)</f>
        <v>-1</v>
      </c>
      <c r="F17">
        <f>+IF(LEN('申込テンプレート'!F17)&gt;8,10,IF('申込テンプレート'!F17="",-1,0))</f>
        <v>-1</v>
      </c>
      <c r="G17">
        <f>+IF('申込テンプレート'!G17="",-1,0)</f>
        <v>-1</v>
      </c>
      <c r="H17">
        <f>+IF(OR('申込テンプレート'!H17=1,'申込テンプレート'!H17=2),0,IF('申込テンプレート'!H17="",-1,10))</f>
        <v>-1</v>
      </c>
      <c r="I17">
        <f>+IF('申込テンプレート'!I17="",-1,0)</f>
        <v>-1</v>
      </c>
      <c r="J17">
        <f>+IF('申込テンプレート'!J17="",-1,IF('申込テンプレート'!J17=1,0,10))</f>
        <v>-1</v>
      </c>
      <c r="K17">
        <f>+IF('申込テンプレート'!K17="",-1,IF('申込テンプレート'!K17=1,0,10))</f>
        <v>-1</v>
      </c>
      <c r="L17">
        <f t="shared" si="0"/>
        <v>-5</v>
      </c>
      <c r="M17">
        <f t="shared" si="1"/>
        <v>-5</v>
      </c>
      <c r="N17">
        <f t="shared" si="2"/>
        <v>-1</v>
      </c>
    </row>
    <row r="18" spans="2:14" ht="13.5">
      <c r="B18">
        <f>+IF('申込テンプレート'!B18="",-1,0)</f>
        <v>-1</v>
      </c>
      <c r="C18">
        <f>+IF('申込テンプレート'!C18="",-1,0)</f>
        <v>-1</v>
      </c>
      <c r="D18">
        <f>+IF(OR(ASC(UPPER('申込テンプレート'!D18))="MA",ASC(UPPER('申込テンプレート'!D18))="UU"),0,IF('申込テンプレート'!D18="",-1,10))</f>
        <v>-1</v>
      </c>
      <c r="E18">
        <f>+IF('申込テンプレート'!E18="",-1,0)</f>
        <v>-1</v>
      </c>
      <c r="F18">
        <f>+IF(LEN('申込テンプレート'!F18)&gt;8,10,IF('申込テンプレート'!F18="",-1,0))</f>
        <v>-1</v>
      </c>
      <c r="G18">
        <f>+IF('申込テンプレート'!G18="",-1,0)</f>
        <v>-1</v>
      </c>
      <c r="H18">
        <f>+IF(OR('申込テンプレート'!H18=1,'申込テンプレート'!H18=2),0,IF('申込テンプレート'!H18="",-1,10))</f>
        <v>-1</v>
      </c>
      <c r="I18">
        <f>+IF('申込テンプレート'!I18="",-1,0)</f>
        <v>-1</v>
      </c>
      <c r="J18">
        <f>+IF('申込テンプレート'!J18="",-1,IF('申込テンプレート'!J18=1,0,10))</f>
        <v>-1</v>
      </c>
      <c r="K18">
        <f>+IF('申込テンプレート'!K18="",-1,IF('申込テンプレート'!K18=1,0,10))</f>
        <v>-1</v>
      </c>
      <c r="L18">
        <f t="shared" si="0"/>
        <v>-5</v>
      </c>
      <c r="M18">
        <f t="shared" si="1"/>
        <v>-5</v>
      </c>
      <c r="N18">
        <f t="shared" si="2"/>
        <v>-1</v>
      </c>
    </row>
    <row r="19" spans="2:14" ht="13.5">
      <c r="B19">
        <f>+IF('申込テンプレート'!B19="",-1,0)</f>
        <v>-1</v>
      </c>
      <c r="C19">
        <f>+IF('申込テンプレート'!C19="",-1,0)</f>
        <v>-1</v>
      </c>
      <c r="D19">
        <f>+IF(OR(ASC(UPPER('申込テンプレート'!D19))="MA",ASC(UPPER('申込テンプレート'!D19))="UU"),0,IF('申込テンプレート'!D19="",-1,10))</f>
        <v>-1</v>
      </c>
      <c r="E19">
        <f>+IF('申込テンプレート'!E19="",-1,0)</f>
        <v>-1</v>
      </c>
      <c r="F19">
        <f>+IF(LEN('申込テンプレート'!F19)&gt;8,10,IF('申込テンプレート'!F19="",-1,0))</f>
        <v>-1</v>
      </c>
      <c r="G19">
        <f>+IF('申込テンプレート'!G19="",-1,0)</f>
        <v>-1</v>
      </c>
      <c r="H19">
        <f>+IF(OR('申込テンプレート'!H19=1,'申込テンプレート'!H19=2),0,IF('申込テンプレート'!H19="",-1,10))</f>
        <v>-1</v>
      </c>
      <c r="I19">
        <f>+IF('申込テンプレート'!I19="",-1,0)</f>
        <v>-1</v>
      </c>
      <c r="J19">
        <f>+IF('申込テンプレート'!J19="",-1,IF('申込テンプレート'!J19=1,0,10))</f>
        <v>-1</v>
      </c>
      <c r="K19">
        <f>+IF('申込テンプレート'!K19="",-1,IF('申込テンプレート'!K19=1,0,10))</f>
        <v>-1</v>
      </c>
      <c r="L19">
        <f t="shared" si="0"/>
        <v>-5</v>
      </c>
      <c r="M19">
        <f t="shared" si="1"/>
        <v>-5</v>
      </c>
      <c r="N19">
        <f t="shared" si="2"/>
        <v>-1</v>
      </c>
    </row>
    <row r="20" spans="2:14" ht="13.5">
      <c r="B20">
        <f>+IF('申込テンプレート'!B20="",-1,0)</f>
        <v>-1</v>
      </c>
      <c r="C20">
        <f>+IF('申込テンプレート'!C20="",-1,0)</f>
        <v>-1</v>
      </c>
      <c r="D20">
        <f>+IF(OR(ASC(UPPER('申込テンプレート'!D20))="MA",ASC(UPPER('申込テンプレート'!D20))="UU"),0,IF('申込テンプレート'!D20="",-1,10))</f>
        <v>-1</v>
      </c>
      <c r="E20">
        <f>+IF('申込テンプレート'!E20="",-1,0)</f>
        <v>-1</v>
      </c>
      <c r="F20">
        <f>+IF(LEN('申込テンプレート'!F20)&gt;8,10,IF('申込テンプレート'!F20="",-1,0))</f>
        <v>-1</v>
      </c>
      <c r="G20">
        <f>+IF('申込テンプレート'!G20="",-1,0)</f>
        <v>-1</v>
      </c>
      <c r="H20">
        <f>+IF(OR('申込テンプレート'!H20=1,'申込テンプレート'!H20=2),0,IF('申込テンプレート'!H20="",-1,10))</f>
        <v>-1</v>
      </c>
      <c r="I20">
        <f>+IF('申込テンプレート'!I20="",-1,0)</f>
        <v>-1</v>
      </c>
      <c r="J20">
        <f>+IF('申込テンプレート'!J20="",-1,IF('申込テンプレート'!J20=1,0,10))</f>
        <v>-1</v>
      </c>
      <c r="K20">
        <f>+IF('申込テンプレート'!K20="",-1,IF('申込テンプレート'!K20=1,0,10))</f>
        <v>-1</v>
      </c>
      <c r="L20">
        <f t="shared" si="0"/>
        <v>-5</v>
      </c>
      <c r="M20">
        <f t="shared" si="1"/>
        <v>-5</v>
      </c>
      <c r="N20">
        <f t="shared" si="2"/>
        <v>-1</v>
      </c>
    </row>
    <row r="21" spans="2:14" ht="13.5">
      <c r="B21">
        <f>+IF('申込テンプレート'!B21="",-1,0)</f>
        <v>-1</v>
      </c>
      <c r="C21">
        <f>+IF('申込テンプレート'!C21="",-1,0)</f>
        <v>-1</v>
      </c>
      <c r="D21">
        <f>+IF(OR(ASC(UPPER('申込テンプレート'!D21))="MA",ASC(UPPER('申込テンプレート'!D21))="UU"),0,IF('申込テンプレート'!D21="",-1,10))</f>
        <v>-1</v>
      </c>
      <c r="E21">
        <f>+IF('申込テンプレート'!E21="",-1,0)</f>
        <v>-1</v>
      </c>
      <c r="F21">
        <f>+IF(LEN('申込テンプレート'!F21)&gt;8,10,IF('申込テンプレート'!F21="",-1,0))</f>
        <v>-1</v>
      </c>
      <c r="G21">
        <f>+IF('申込テンプレート'!G21="",-1,0)</f>
        <v>-1</v>
      </c>
      <c r="H21">
        <f>+IF(OR('申込テンプレート'!H21=1,'申込テンプレート'!H21=2),0,IF('申込テンプレート'!H21="",-1,10))</f>
        <v>-1</v>
      </c>
      <c r="I21">
        <f>+IF('申込テンプレート'!I21="",-1,0)</f>
        <v>-1</v>
      </c>
      <c r="J21">
        <f>+IF('申込テンプレート'!J21="",-1,IF('申込テンプレート'!J21=1,0,10))</f>
        <v>-1</v>
      </c>
      <c r="K21">
        <f>+IF('申込テンプレート'!K21="",-1,IF('申込テンプレート'!K21=1,0,10))</f>
        <v>-1</v>
      </c>
      <c r="L21">
        <f t="shared" si="0"/>
        <v>-5</v>
      </c>
      <c r="M21">
        <f t="shared" si="1"/>
        <v>-5</v>
      </c>
      <c r="N21">
        <f t="shared" si="2"/>
        <v>-1</v>
      </c>
    </row>
    <row r="22" spans="2:14" ht="13.5">
      <c r="B22">
        <f>+IF('申込テンプレート'!B22="",-1,0)</f>
        <v>-1</v>
      </c>
      <c r="C22">
        <f>+IF('申込テンプレート'!C22="",-1,0)</f>
        <v>-1</v>
      </c>
      <c r="D22">
        <f>+IF(OR(ASC(UPPER('申込テンプレート'!D22))="MA",ASC(UPPER('申込テンプレート'!D22))="UU"),0,IF('申込テンプレート'!D22="",-1,10))</f>
        <v>-1</v>
      </c>
      <c r="E22">
        <f>+IF('申込テンプレート'!E22="",-1,0)</f>
        <v>-1</v>
      </c>
      <c r="F22">
        <f>+IF(LEN('申込テンプレート'!F22)&gt;8,10,IF('申込テンプレート'!F22="",-1,0))</f>
        <v>-1</v>
      </c>
      <c r="G22">
        <f>+IF('申込テンプレート'!G22="",-1,0)</f>
        <v>-1</v>
      </c>
      <c r="H22">
        <f>+IF(OR('申込テンプレート'!H22=1,'申込テンプレート'!H22=2),0,IF('申込テンプレート'!H22="",-1,10))</f>
        <v>-1</v>
      </c>
      <c r="I22">
        <f>+IF('申込テンプレート'!I22="",-1,0)</f>
        <v>-1</v>
      </c>
      <c r="J22">
        <f>+IF('申込テンプレート'!J22="",-1,IF('申込テンプレート'!J22=1,0,10))</f>
        <v>-1</v>
      </c>
      <c r="K22">
        <f>+IF('申込テンプレート'!K22="",-1,IF('申込テンプレート'!K22=1,0,10))</f>
        <v>-1</v>
      </c>
      <c r="L22">
        <f t="shared" si="0"/>
        <v>-5</v>
      </c>
      <c r="M22">
        <f t="shared" si="1"/>
        <v>-5</v>
      </c>
      <c r="N22">
        <f t="shared" si="2"/>
        <v>-1</v>
      </c>
    </row>
    <row r="23" spans="2:14" ht="13.5">
      <c r="B23">
        <f>+IF('申込テンプレート'!B23="",-1,0)</f>
        <v>-1</v>
      </c>
      <c r="C23">
        <f>+IF('申込テンプレート'!C23="",-1,0)</f>
        <v>-1</v>
      </c>
      <c r="D23">
        <f>+IF(OR(ASC(UPPER('申込テンプレート'!D23))="MA",ASC(UPPER('申込テンプレート'!D23))="UU"),0,IF('申込テンプレート'!D23="",-1,10))</f>
        <v>-1</v>
      </c>
      <c r="E23">
        <f>+IF('申込テンプレート'!E23="",-1,0)</f>
        <v>-1</v>
      </c>
      <c r="F23">
        <f>+IF(LEN('申込テンプレート'!F23)&gt;8,10,IF('申込テンプレート'!F23="",-1,0))</f>
        <v>-1</v>
      </c>
      <c r="G23">
        <f>+IF('申込テンプレート'!G23="",-1,0)</f>
        <v>-1</v>
      </c>
      <c r="H23">
        <f>+IF(OR('申込テンプレート'!H23=1,'申込テンプレート'!H23=2),0,IF('申込テンプレート'!H23="",-1,10))</f>
        <v>-1</v>
      </c>
      <c r="I23">
        <f>+IF('申込テンプレート'!I23="",-1,0)</f>
        <v>-1</v>
      </c>
      <c r="J23">
        <f>+IF('申込テンプレート'!J23="",-1,IF('申込テンプレート'!J23=1,0,10))</f>
        <v>-1</v>
      </c>
      <c r="K23">
        <f>+IF('申込テンプレート'!K23="",-1,IF('申込テンプレート'!K23=1,0,10))</f>
        <v>-1</v>
      </c>
      <c r="L23">
        <f t="shared" si="0"/>
        <v>-5</v>
      </c>
      <c r="M23">
        <f t="shared" si="1"/>
        <v>-5</v>
      </c>
      <c r="N23">
        <f t="shared" si="2"/>
        <v>-1</v>
      </c>
    </row>
    <row r="24" spans="2:14" ht="13.5">
      <c r="B24">
        <f>+IF('申込テンプレート'!B24="",-1,0)</f>
        <v>-1</v>
      </c>
      <c r="C24">
        <f>+IF('申込テンプレート'!C24="",-1,0)</f>
        <v>-1</v>
      </c>
      <c r="D24">
        <f>+IF(OR(ASC(UPPER('申込テンプレート'!D24))="MA",ASC(UPPER('申込テンプレート'!D24))="UU"),0,IF('申込テンプレート'!D24="",-1,10))</f>
        <v>-1</v>
      </c>
      <c r="E24">
        <f>+IF('申込テンプレート'!E24="",-1,0)</f>
        <v>-1</v>
      </c>
      <c r="F24">
        <f>+IF(LEN('申込テンプレート'!F24)&gt;8,10,IF('申込テンプレート'!F24="",-1,0))</f>
        <v>-1</v>
      </c>
      <c r="G24">
        <f>+IF('申込テンプレート'!G24="",-1,0)</f>
        <v>-1</v>
      </c>
      <c r="H24">
        <f>+IF(OR('申込テンプレート'!H24=1,'申込テンプレート'!H24=2),0,IF('申込テンプレート'!H24="",-1,10))</f>
        <v>-1</v>
      </c>
      <c r="I24">
        <f>+IF('申込テンプレート'!I24="",-1,0)</f>
        <v>-1</v>
      </c>
      <c r="J24">
        <f>+IF('申込テンプレート'!J24="",-1,IF('申込テンプレート'!J24=1,0,10))</f>
        <v>-1</v>
      </c>
      <c r="K24">
        <f>+IF('申込テンプレート'!K24="",-1,IF('申込テンプレート'!K24=1,0,10))</f>
        <v>-1</v>
      </c>
      <c r="L24">
        <f t="shared" si="0"/>
        <v>-5</v>
      </c>
      <c r="M24">
        <f t="shared" si="1"/>
        <v>-5</v>
      </c>
      <c r="N24">
        <f t="shared" si="2"/>
        <v>-1</v>
      </c>
    </row>
    <row r="25" spans="2:14" ht="13.5">
      <c r="B25">
        <f>+IF('申込テンプレート'!B25="",-1,0)</f>
        <v>-1</v>
      </c>
      <c r="C25">
        <f>+IF('申込テンプレート'!C25="",-1,0)</f>
        <v>-1</v>
      </c>
      <c r="D25">
        <f>+IF(OR(ASC(UPPER('申込テンプレート'!D25))="MA",ASC(UPPER('申込テンプレート'!D25))="UU"),0,IF('申込テンプレート'!D25="",-1,10))</f>
        <v>-1</v>
      </c>
      <c r="E25">
        <f>+IF('申込テンプレート'!E25="",-1,0)</f>
        <v>-1</v>
      </c>
      <c r="F25">
        <f>+IF(LEN('申込テンプレート'!F25)&gt;8,10,IF('申込テンプレート'!F25="",-1,0))</f>
        <v>-1</v>
      </c>
      <c r="G25">
        <f>+IF('申込テンプレート'!G25="",-1,0)</f>
        <v>-1</v>
      </c>
      <c r="H25">
        <f>+IF(OR('申込テンプレート'!H25=1,'申込テンプレート'!H25=2),0,IF('申込テンプレート'!H25="",-1,10))</f>
        <v>-1</v>
      </c>
      <c r="I25">
        <f>+IF('申込テンプレート'!I25="",-1,0)</f>
        <v>-1</v>
      </c>
      <c r="J25">
        <f>+IF('申込テンプレート'!J25="",-1,IF('申込テンプレート'!J25=1,0,10))</f>
        <v>-1</v>
      </c>
      <c r="K25">
        <f>+IF('申込テンプレート'!K25="",-1,IF('申込テンプレート'!K25=1,0,10))</f>
        <v>-1</v>
      </c>
      <c r="L25">
        <f t="shared" si="0"/>
        <v>-5</v>
      </c>
      <c r="M25">
        <f t="shared" si="1"/>
        <v>-5</v>
      </c>
      <c r="N25">
        <f t="shared" si="2"/>
        <v>-1</v>
      </c>
    </row>
    <row r="26" spans="2:14" ht="13.5">
      <c r="B26">
        <f>+IF('申込テンプレート'!B26="",-1,0)</f>
        <v>-1</v>
      </c>
      <c r="C26">
        <f>+IF('申込テンプレート'!C26="",-1,0)</f>
        <v>-1</v>
      </c>
      <c r="D26">
        <f>+IF(OR(ASC(UPPER('申込テンプレート'!D26))="MA",ASC(UPPER('申込テンプレート'!D26))="UU"),0,IF('申込テンプレート'!D26="",-1,10))</f>
        <v>-1</v>
      </c>
      <c r="E26">
        <f>+IF('申込テンプレート'!E26="",-1,0)</f>
        <v>-1</v>
      </c>
      <c r="F26">
        <f>+IF(LEN('申込テンプレート'!F26)&gt;8,10,IF('申込テンプレート'!F26="",-1,0))</f>
        <v>-1</v>
      </c>
      <c r="G26">
        <f>+IF('申込テンプレート'!G26="",-1,0)</f>
        <v>-1</v>
      </c>
      <c r="H26">
        <f>+IF(OR('申込テンプレート'!H26=1,'申込テンプレート'!H26=2),0,IF('申込テンプレート'!H26="",-1,10))</f>
        <v>-1</v>
      </c>
      <c r="I26">
        <f>+IF('申込テンプレート'!I26="",-1,0)</f>
        <v>-1</v>
      </c>
      <c r="J26">
        <f>+IF('申込テンプレート'!J26="",-1,IF('申込テンプレート'!J26=1,0,10))</f>
        <v>-1</v>
      </c>
      <c r="K26">
        <f>+IF('申込テンプレート'!K26="",-1,IF('申込テンプレート'!K26=1,0,10))</f>
        <v>-1</v>
      </c>
      <c r="L26">
        <f t="shared" si="0"/>
        <v>-5</v>
      </c>
      <c r="M26">
        <f t="shared" si="1"/>
        <v>-5</v>
      </c>
      <c r="N26">
        <f t="shared" si="2"/>
        <v>-1</v>
      </c>
    </row>
    <row r="27" spans="2:14" ht="13.5">
      <c r="B27">
        <f>+IF('申込テンプレート'!B27="",-1,0)</f>
        <v>-1</v>
      </c>
      <c r="C27">
        <f>+IF('申込テンプレート'!C27="",-1,0)</f>
        <v>-1</v>
      </c>
      <c r="D27">
        <f>+IF(OR(ASC(UPPER('申込テンプレート'!D27))="MA",ASC(UPPER('申込テンプレート'!D27))="UU"),0,IF('申込テンプレート'!D27="",-1,10))</f>
        <v>-1</v>
      </c>
      <c r="E27">
        <f>+IF('申込テンプレート'!E27="",-1,0)</f>
        <v>-1</v>
      </c>
      <c r="F27">
        <f>+IF(LEN('申込テンプレート'!F27)&gt;8,10,IF('申込テンプレート'!F27="",-1,0))</f>
        <v>-1</v>
      </c>
      <c r="G27">
        <f>+IF('申込テンプレート'!G27="",-1,0)</f>
        <v>-1</v>
      </c>
      <c r="H27">
        <f>+IF(OR('申込テンプレート'!H27=1,'申込テンプレート'!H27=2),0,IF('申込テンプレート'!H27="",-1,10))</f>
        <v>-1</v>
      </c>
      <c r="I27">
        <f>+IF('申込テンプレート'!I27="",-1,0)</f>
        <v>-1</v>
      </c>
      <c r="J27">
        <f>+IF('申込テンプレート'!J27="",-1,IF('申込テンプレート'!J27=1,0,10))</f>
        <v>-1</v>
      </c>
      <c r="K27">
        <f>+IF('申込テンプレート'!K27="",-1,IF('申込テンプレート'!K27=1,0,10))</f>
        <v>-1</v>
      </c>
      <c r="L27">
        <f t="shared" si="0"/>
        <v>-5</v>
      </c>
      <c r="M27">
        <f t="shared" si="1"/>
        <v>-5</v>
      </c>
      <c r="N27">
        <f t="shared" si="2"/>
        <v>-1</v>
      </c>
    </row>
    <row r="28" spans="2:14" ht="13.5">
      <c r="B28">
        <f>+IF('申込テンプレート'!B28="",-1,0)</f>
        <v>-1</v>
      </c>
      <c r="C28">
        <f>+IF('申込テンプレート'!C28="",-1,0)</f>
        <v>-1</v>
      </c>
      <c r="D28">
        <f>+IF(OR(ASC(UPPER('申込テンプレート'!D28))="MA",ASC(UPPER('申込テンプレート'!D28))="UU"),0,IF('申込テンプレート'!D28="",-1,10))</f>
        <v>-1</v>
      </c>
      <c r="E28">
        <f>+IF('申込テンプレート'!E28="",-1,0)</f>
        <v>-1</v>
      </c>
      <c r="F28">
        <f>+IF(LEN('申込テンプレート'!F28)&gt;8,10,IF('申込テンプレート'!F28="",-1,0))</f>
        <v>-1</v>
      </c>
      <c r="G28">
        <f>+IF('申込テンプレート'!G28="",-1,0)</f>
        <v>-1</v>
      </c>
      <c r="H28">
        <f>+IF(OR('申込テンプレート'!H28=1,'申込テンプレート'!H28=2),0,IF('申込テンプレート'!H28="",-1,10))</f>
        <v>-1</v>
      </c>
      <c r="I28">
        <f>+IF('申込テンプレート'!I28="",-1,0)</f>
        <v>-1</v>
      </c>
      <c r="J28">
        <f>+IF('申込テンプレート'!J28="",-1,IF('申込テンプレート'!J28=1,0,10))</f>
        <v>-1</v>
      </c>
      <c r="K28">
        <f>+IF('申込テンプレート'!K28="",-1,IF('申込テンプレート'!K28=1,0,10))</f>
        <v>-1</v>
      </c>
      <c r="L28">
        <f t="shared" si="0"/>
        <v>-5</v>
      </c>
      <c r="M28">
        <f t="shared" si="1"/>
        <v>-5</v>
      </c>
      <c r="N28">
        <f t="shared" si="2"/>
        <v>-1</v>
      </c>
    </row>
    <row r="29" spans="2:14" ht="13.5">
      <c r="B29">
        <f>+IF('申込テンプレート'!B29="",-1,0)</f>
        <v>-1</v>
      </c>
      <c r="C29">
        <f>+IF('申込テンプレート'!C29="",-1,0)</f>
        <v>-1</v>
      </c>
      <c r="D29">
        <f>+IF(OR(ASC(UPPER('申込テンプレート'!D29))="MA",ASC(UPPER('申込テンプレート'!D29))="UU"),0,IF('申込テンプレート'!D29="",-1,10))</f>
        <v>-1</v>
      </c>
      <c r="E29">
        <f>+IF('申込テンプレート'!E29="",-1,0)</f>
        <v>-1</v>
      </c>
      <c r="F29">
        <f>+IF(LEN('申込テンプレート'!F29)&gt;8,10,IF('申込テンプレート'!F29="",-1,0))</f>
        <v>-1</v>
      </c>
      <c r="G29">
        <f>+IF('申込テンプレート'!G29="",-1,0)</f>
        <v>-1</v>
      </c>
      <c r="H29">
        <f>+IF(OR('申込テンプレート'!H29=1,'申込テンプレート'!H29=2),0,IF('申込テンプレート'!H29="",-1,10))</f>
        <v>-1</v>
      </c>
      <c r="I29">
        <f>+IF('申込テンプレート'!I29="",-1,0)</f>
        <v>-1</v>
      </c>
      <c r="J29">
        <f>+IF('申込テンプレート'!J29="",-1,IF('申込テンプレート'!J29=1,0,10))</f>
        <v>-1</v>
      </c>
      <c r="K29">
        <f>+IF('申込テンプレート'!K29="",-1,IF('申込テンプレート'!K29=1,0,10))</f>
        <v>-1</v>
      </c>
      <c r="L29">
        <f t="shared" si="0"/>
        <v>-5</v>
      </c>
      <c r="M29">
        <f t="shared" si="1"/>
        <v>-5</v>
      </c>
      <c r="N29">
        <f t="shared" si="2"/>
        <v>-1</v>
      </c>
    </row>
    <row r="30" spans="2:14" ht="13.5">
      <c r="B30">
        <f>+IF('申込テンプレート'!B30="",-1,0)</f>
        <v>-1</v>
      </c>
      <c r="C30">
        <f>+IF('申込テンプレート'!C30="",-1,0)</f>
        <v>-1</v>
      </c>
      <c r="D30">
        <f>+IF(OR(ASC(UPPER('申込テンプレート'!D30))="MA",ASC(UPPER('申込テンプレート'!D30))="UU"),0,IF('申込テンプレート'!D30="",-1,10))</f>
        <v>-1</v>
      </c>
      <c r="E30">
        <f>+IF('申込テンプレート'!E30="",-1,0)</f>
        <v>-1</v>
      </c>
      <c r="F30">
        <f>+IF(LEN('申込テンプレート'!F30)&gt;8,10,IF('申込テンプレート'!F30="",-1,0))</f>
        <v>-1</v>
      </c>
      <c r="G30">
        <f>+IF('申込テンプレート'!G30="",-1,0)</f>
        <v>-1</v>
      </c>
      <c r="H30">
        <f>+IF(OR('申込テンプレート'!H30=1,'申込テンプレート'!H30=2),0,IF('申込テンプレート'!H30="",-1,10))</f>
        <v>-1</v>
      </c>
      <c r="I30">
        <f>+IF('申込テンプレート'!I30="",-1,0)</f>
        <v>-1</v>
      </c>
      <c r="J30">
        <f>+IF('申込テンプレート'!J30="",-1,IF('申込テンプレート'!J30=1,0,10))</f>
        <v>-1</v>
      </c>
      <c r="K30">
        <f>+IF('申込テンプレート'!K30="",-1,IF('申込テンプレート'!K30=1,0,10))</f>
        <v>-1</v>
      </c>
      <c r="L30">
        <f t="shared" si="0"/>
        <v>-5</v>
      </c>
      <c r="M30">
        <f t="shared" si="1"/>
        <v>-5</v>
      </c>
      <c r="N30">
        <f t="shared" si="2"/>
        <v>-1</v>
      </c>
    </row>
    <row r="31" spans="2:14" ht="13.5">
      <c r="B31">
        <f>+IF('申込テンプレート'!B31="",-1,0)</f>
        <v>-1</v>
      </c>
      <c r="C31">
        <f>+IF('申込テンプレート'!C31="",-1,0)</f>
        <v>-1</v>
      </c>
      <c r="D31">
        <f>+IF(OR(ASC(UPPER('申込テンプレート'!D31))="MA",ASC(UPPER('申込テンプレート'!D31))="UU"),0,IF('申込テンプレート'!D31="",-1,10))</f>
        <v>-1</v>
      </c>
      <c r="E31">
        <f>+IF('申込テンプレート'!E31="",-1,0)</f>
        <v>-1</v>
      </c>
      <c r="F31">
        <f>+IF(LEN('申込テンプレート'!F31)&gt;8,10,IF('申込テンプレート'!F31="",-1,0))</f>
        <v>-1</v>
      </c>
      <c r="G31">
        <f>+IF('申込テンプレート'!G31="",-1,0)</f>
        <v>-1</v>
      </c>
      <c r="H31">
        <f>+IF(OR('申込テンプレート'!H31=1,'申込テンプレート'!H31=2),0,IF('申込テンプレート'!H31="",-1,10))</f>
        <v>-1</v>
      </c>
      <c r="I31">
        <f>+IF('申込テンプレート'!I31="",-1,0)</f>
        <v>-1</v>
      </c>
      <c r="J31">
        <f>+IF('申込テンプレート'!J31="",-1,IF('申込テンプレート'!J31=1,0,10))</f>
        <v>-1</v>
      </c>
      <c r="K31">
        <f>+IF('申込テンプレート'!K31="",-1,IF('申込テンプレート'!K31=1,0,10))</f>
        <v>-1</v>
      </c>
      <c r="L31">
        <f t="shared" si="0"/>
        <v>-5</v>
      </c>
      <c r="M31">
        <f t="shared" si="1"/>
        <v>-5</v>
      </c>
      <c r="N31">
        <f t="shared" si="2"/>
        <v>-1</v>
      </c>
    </row>
    <row r="32" spans="2:14" ht="13.5">
      <c r="B32">
        <f>+IF('申込テンプレート'!B32="",-1,0)</f>
        <v>-1</v>
      </c>
      <c r="C32">
        <f>+IF('申込テンプレート'!C32="",-1,0)</f>
        <v>-1</v>
      </c>
      <c r="D32">
        <f>+IF(OR(ASC(UPPER('申込テンプレート'!D32))="MA",ASC(UPPER('申込テンプレート'!D32))="UU"),0,IF('申込テンプレート'!D32="",-1,10))</f>
        <v>-1</v>
      </c>
      <c r="E32">
        <f>+IF('申込テンプレート'!E32="",-1,0)</f>
        <v>-1</v>
      </c>
      <c r="F32">
        <f>+IF(LEN('申込テンプレート'!F32)&gt;8,10,IF('申込テンプレート'!F32="",-1,0))</f>
        <v>-1</v>
      </c>
      <c r="G32">
        <f>+IF('申込テンプレート'!G32="",-1,0)</f>
        <v>-1</v>
      </c>
      <c r="H32">
        <f>+IF(OR('申込テンプレート'!H32=1,'申込テンプレート'!H32=2),0,IF('申込テンプレート'!H32="",-1,10))</f>
        <v>-1</v>
      </c>
      <c r="I32">
        <f>+IF('申込テンプレート'!I32="",-1,0)</f>
        <v>-1</v>
      </c>
      <c r="J32">
        <f>+IF('申込テンプレート'!J32="",-1,IF('申込テンプレート'!J32=1,0,10))</f>
        <v>-1</v>
      </c>
      <c r="K32">
        <f>+IF('申込テンプレート'!K32="",-1,IF('申込テンプレート'!K32=1,0,10))</f>
        <v>-1</v>
      </c>
      <c r="L32">
        <f t="shared" si="0"/>
        <v>-5</v>
      </c>
      <c r="M32">
        <f t="shared" si="1"/>
        <v>-5</v>
      </c>
      <c r="N32">
        <f t="shared" si="2"/>
        <v>-1</v>
      </c>
    </row>
    <row r="33" spans="2:14" ht="13.5">
      <c r="B33">
        <f>+IF('申込テンプレート'!B33="",-1,0)</f>
        <v>-1</v>
      </c>
      <c r="C33">
        <f>+IF('申込テンプレート'!C33="",-1,0)</f>
        <v>-1</v>
      </c>
      <c r="D33">
        <f>+IF(OR(ASC(UPPER('申込テンプレート'!D33))="MA",ASC(UPPER('申込テンプレート'!D33))="UU"),0,IF('申込テンプレート'!D33="",-1,10))</f>
        <v>-1</v>
      </c>
      <c r="E33">
        <f>+IF('申込テンプレート'!E33="",-1,0)</f>
        <v>-1</v>
      </c>
      <c r="F33">
        <f>+IF(LEN('申込テンプレート'!F33)&gt;8,10,IF('申込テンプレート'!F33="",-1,0))</f>
        <v>-1</v>
      </c>
      <c r="G33">
        <f>+IF('申込テンプレート'!G33="",-1,0)</f>
        <v>-1</v>
      </c>
      <c r="H33">
        <f>+IF(OR('申込テンプレート'!H33=1,'申込テンプレート'!H33=2),0,IF('申込テンプレート'!H33="",-1,10))</f>
        <v>-1</v>
      </c>
      <c r="I33">
        <f>+IF('申込テンプレート'!I33="",-1,0)</f>
        <v>-1</v>
      </c>
      <c r="J33">
        <f>+IF('申込テンプレート'!J33="",-1,IF('申込テンプレート'!J33=1,0,10))</f>
        <v>-1</v>
      </c>
      <c r="K33">
        <f>+IF('申込テンプレート'!K33="",-1,IF('申込テンプレート'!K33=1,0,10))</f>
        <v>-1</v>
      </c>
      <c r="L33">
        <f t="shared" si="0"/>
        <v>-5</v>
      </c>
      <c r="M33">
        <f t="shared" si="1"/>
        <v>-5</v>
      </c>
      <c r="N33">
        <f t="shared" si="2"/>
        <v>-1</v>
      </c>
    </row>
    <row r="34" spans="2:14" ht="13.5">
      <c r="B34">
        <f>+IF('申込テンプレート'!B34="",-1,0)</f>
        <v>-1</v>
      </c>
      <c r="C34">
        <f>+IF('申込テンプレート'!C34="",-1,0)</f>
        <v>-1</v>
      </c>
      <c r="D34">
        <f>+IF(OR(ASC(UPPER('申込テンプレート'!D34))="MA",ASC(UPPER('申込テンプレート'!D34))="UU"),0,IF('申込テンプレート'!D34="",-1,10))</f>
        <v>-1</v>
      </c>
      <c r="E34">
        <f>+IF('申込テンプレート'!E34="",-1,0)</f>
        <v>-1</v>
      </c>
      <c r="F34">
        <f>+IF(LEN('申込テンプレート'!F34)&gt;8,10,IF('申込テンプレート'!F34="",-1,0))</f>
        <v>-1</v>
      </c>
      <c r="G34">
        <f>+IF('申込テンプレート'!G34="",-1,0)</f>
        <v>-1</v>
      </c>
      <c r="H34">
        <f>+IF(OR('申込テンプレート'!H34=1,'申込テンプレート'!H34=2),0,IF('申込テンプレート'!H34="",-1,10))</f>
        <v>-1</v>
      </c>
      <c r="I34">
        <f>+IF('申込テンプレート'!I34="",-1,0)</f>
        <v>-1</v>
      </c>
      <c r="J34">
        <f>+IF('申込テンプレート'!J34="",-1,IF('申込テンプレート'!J34=1,0,10))</f>
        <v>-1</v>
      </c>
      <c r="K34">
        <f>+IF('申込テンプレート'!K34="",-1,IF('申込テンプレート'!K34=1,0,10))</f>
        <v>-1</v>
      </c>
      <c r="L34">
        <f t="shared" si="0"/>
        <v>-5</v>
      </c>
      <c r="M34">
        <f t="shared" si="1"/>
        <v>-5</v>
      </c>
      <c r="N34">
        <f t="shared" si="2"/>
        <v>-1</v>
      </c>
    </row>
    <row r="35" spans="2:14" ht="13.5">
      <c r="B35">
        <f>+IF('申込テンプレート'!B35="",-1,0)</f>
        <v>-1</v>
      </c>
      <c r="C35">
        <f>+IF('申込テンプレート'!C35="",-1,0)</f>
        <v>-1</v>
      </c>
      <c r="D35">
        <f>+IF(OR(ASC(UPPER('申込テンプレート'!D35))="MA",ASC(UPPER('申込テンプレート'!D35))="UU"),0,IF('申込テンプレート'!D35="",-1,10))</f>
        <v>-1</v>
      </c>
      <c r="E35">
        <f>+IF('申込テンプレート'!E35="",-1,0)</f>
        <v>-1</v>
      </c>
      <c r="F35">
        <f>+IF(LEN('申込テンプレート'!F35)&gt;8,10,IF('申込テンプレート'!F35="",-1,0))</f>
        <v>-1</v>
      </c>
      <c r="G35">
        <f>+IF('申込テンプレート'!G35="",-1,0)</f>
        <v>-1</v>
      </c>
      <c r="H35">
        <f>+IF(OR('申込テンプレート'!H35=1,'申込テンプレート'!H35=2),0,IF('申込テンプレート'!H35="",-1,10))</f>
        <v>-1</v>
      </c>
      <c r="I35">
        <f>+IF('申込テンプレート'!I35="",-1,0)</f>
        <v>-1</v>
      </c>
      <c r="J35">
        <f>+IF('申込テンプレート'!J35="",-1,IF('申込テンプレート'!J35=1,0,10))</f>
        <v>-1</v>
      </c>
      <c r="K35">
        <f>+IF('申込テンプレート'!K35="",-1,IF('申込テンプレート'!K35=1,0,10))</f>
        <v>-1</v>
      </c>
      <c r="L35">
        <f t="shared" si="0"/>
        <v>-5</v>
      </c>
      <c r="M35">
        <f t="shared" si="1"/>
        <v>-5</v>
      </c>
      <c r="N35">
        <f t="shared" si="2"/>
        <v>-1</v>
      </c>
    </row>
    <row r="36" spans="2:14" ht="13.5">
      <c r="B36">
        <f>+IF('申込テンプレート'!B36="",-1,0)</f>
        <v>-1</v>
      </c>
      <c r="C36">
        <f>+IF('申込テンプレート'!C36="",-1,0)</f>
        <v>-1</v>
      </c>
      <c r="D36">
        <f>+IF(OR(ASC(UPPER('申込テンプレート'!D36))="MA",ASC(UPPER('申込テンプレート'!D36))="UU"),0,IF('申込テンプレート'!D36="",-1,10))</f>
        <v>-1</v>
      </c>
      <c r="E36">
        <f>+IF('申込テンプレート'!E36="",-1,0)</f>
        <v>-1</v>
      </c>
      <c r="F36">
        <f>+IF(LEN('申込テンプレート'!F36)&gt;8,10,IF('申込テンプレート'!F36="",-1,0))</f>
        <v>-1</v>
      </c>
      <c r="G36">
        <f>+IF('申込テンプレート'!G36="",-1,0)</f>
        <v>-1</v>
      </c>
      <c r="H36">
        <f>+IF(OR('申込テンプレート'!H36=1,'申込テンプレート'!H36=2),0,IF('申込テンプレート'!H36="",-1,10))</f>
        <v>-1</v>
      </c>
      <c r="I36">
        <f>+IF('申込テンプレート'!I36="",-1,0)</f>
        <v>-1</v>
      </c>
      <c r="J36">
        <f>+IF('申込テンプレート'!J36="",-1,IF('申込テンプレート'!J36=1,0,10))</f>
        <v>-1</v>
      </c>
      <c r="K36">
        <f>+IF('申込テンプレート'!K36="",-1,IF('申込テンプレート'!K36=1,0,10))</f>
        <v>-1</v>
      </c>
      <c r="L36">
        <f t="shared" si="0"/>
        <v>-5</v>
      </c>
      <c r="M36">
        <f t="shared" si="1"/>
        <v>-5</v>
      </c>
      <c r="N36">
        <f t="shared" si="2"/>
        <v>-1</v>
      </c>
    </row>
    <row r="37" spans="2:14" ht="13.5">
      <c r="B37">
        <f>+IF('申込テンプレート'!B37="",-1,0)</f>
        <v>-1</v>
      </c>
      <c r="C37">
        <f>+IF('申込テンプレート'!C37="",-1,0)</f>
        <v>-1</v>
      </c>
      <c r="D37">
        <f>+IF(OR(ASC(UPPER('申込テンプレート'!D37))="MA",ASC(UPPER('申込テンプレート'!D37))="UU"),0,IF('申込テンプレート'!D37="",-1,10))</f>
        <v>-1</v>
      </c>
      <c r="E37">
        <f>+IF('申込テンプレート'!E37="",-1,0)</f>
        <v>-1</v>
      </c>
      <c r="F37">
        <f>+IF(LEN('申込テンプレート'!F37)&gt;8,10,IF('申込テンプレート'!F37="",-1,0))</f>
        <v>-1</v>
      </c>
      <c r="G37">
        <f>+IF('申込テンプレート'!G37="",-1,0)</f>
        <v>-1</v>
      </c>
      <c r="H37">
        <f>+IF(OR('申込テンプレート'!H37=1,'申込テンプレート'!H37=2),0,IF('申込テンプレート'!H37="",-1,10))</f>
        <v>-1</v>
      </c>
      <c r="I37">
        <f>+IF('申込テンプレート'!I37="",-1,0)</f>
        <v>-1</v>
      </c>
      <c r="J37">
        <f>+IF('申込テンプレート'!J37="",-1,IF('申込テンプレート'!J37=1,0,10))</f>
        <v>-1</v>
      </c>
      <c r="K37">
        <f>+IF('申込テンプレート'!K37="",-1,IF('申込テンプレート'!K37=1,0,10))</f>
        <v>-1</v>
      </c>
      <c r="L37">
        <f t="shared" si="0"/>
        <v>-5</v>
      </c>
      <c r="M37">
        <f t="shared" si="1"/>
        <v>-5</v>
      </c>
      <c r="N37">
        <f t="shared" si="2"/>
        <v>-1</v>
      </c>
    </row>
    <row r="38" spans="2:14" ht="13.5">
      <c r="B38">
        <f>+IF('申込テンプレート'!B38="",-1,0)</f>
        <v>-1</v>
      </c>
      <c r="C38">
        <f>+IF('申込テンプレート'!C38="",-1,0)</f>
        <v>-1</v>
      </c>
      <c r="D38">
        <f>+IF(OR(ASC(UPPER('申込テンプレート'!D38))="MA",ASC(UPPER('申込テンプレート'!D38))="UU"),0,IF('申込テンプレート'!D38="",-1,10))</f>
        <v>-1</v>
      </c>
      <c r="E38">
        <f>+IF('申込テンプレート'!E38="",-1,0)</f>
        <v>-1</v>
      </c>
      <c r="F38">
        <f>+IF(LEN('申込テンプレート'!F38)&gt;8,10,IF('申込テンプレート'!F38="",-1,0))</f>
        <v>-1</v>
      </c>
      <c r="G38">
        <f>+IF('申込テンプレート'!G38="",-1,0)</f>
        <v>-1</v>
      </c>
      <c r="H38">
        <f>+IF(OR('申込テンプレート'!H38=1,'申込テンプレート'!H38=2),0,IF('申込テンプレート'!H38="",-1,10))</f>
        <v>-1</v>
      </c>
      <c r="I38">
        <f>+IF('申込テンプレート'!I38="",-1,0)</f>
        <v>-1</v>
      </c>
      <c r="J38">
        <f>+IF('申込テンプレート'!J38="",-1,IF('申込テンプレート'!J38=1,0,10))</f>
        <v>-1</v>
      </c>
      <c r="K38">
        <f>+IF('申込テンプレート'!K38="",-1,IF('申込テンプレート'!K38=1,0,10))</f>
        <v>-1</v>
      </c>
      <c r="L38">
        <f t="shared" si="0"/>
        <v>-5</v>
      </c>
      <c r="M38">
        <f t="shared" si="1"/>
        <v>-5</v>
      </c>
      <c r="N38">
        <f t="shared" si="2"/>
        <v>-1</v>
      </c>
    </row>
    <row r="39" spans="2:14" ht="13.5">
      <c r="B39">
        <f>+IF('申込テンプレート'!B39="",-1,0)</f>
        <v>-1</v>
      </c>
      <c r="C39">
        <f>+IF('申込テンプレート'!C39="",-1,0)</f>
        <v>-1</v>
      </c>
      <c r="D39">
        <f>+IF(OR(ASC(UPPER('申込テンプレート'!D39))="MA",ASC(UPPER('申込テンプレート'!D39))="UU"),0,IF('申込テンプレート'!D39="",-1,10))</f>
        <v>-1</v>
      </c>
      <c r="E39">
        <f>+IF('申込テンプレート'!E39="",-1,0)</f>
        <v>-1</v>
      </c>
      <c r="F39">
        <f>+IF(LEN('申込テンプレート'!F39)&gt;8,10,IF('申込テンプレート'!F39="",-1,0))</f>
        <v>-1</v>
      </c>
      <c r="G39">
        <f>+IF('申込テンプレート'!G39="",-1,0)</f>
        <v>-1</v>
      </c>
      <c r="H39">
        <f>+IF(OR('申込テンプレート'!H39=1,'申込テンプレート'!H39=2),0,IF('申込テンプレート'!H39="",-1,10))</f>
        <v>-1</v>
      </c>
      <c r="I39">
        <f>+IF('申込テンプレート'!I39="",-1,0)</f>
        <v>-1</v>
      </c>
      <c r="J39">
        <f>+IF('申込テンプレート'!J39="",-1,IF('申込テンプレート'!J39=1,0,10))</f>
        <v>-1</v>
      </c>
      <c r="K39">
        <f>+IF('申込テンプレート'!K39="",-1,IF('申込テンプレート'!K39=1,0,10))</f>
        <v>-1</v>
      </c>
      <c r="L39">
        <f t="shared" si="0"/>
        <v>-5</v>
      </c>
      <c r="M39">
        <f t="shared" si="1"/>
        <v>-5</v>
      </c>
      <c r="N39">
        <f t="shared" si="2"/>
        <v>-1</v>
      </c>
    </row>
    <row r="40" spans="2:14" ht="13.5">
      <c r="B40">
        <f>+IF('申込テンプレート'!B40="",-1,0)</f>
        <v>-1</v>
      </c>
      <c r="C40">
        <f>+IF('申込テンプレート'!C40="",-1,0)</f>
        <v>-1</v>
      </c>
      <c r="D40">
        <f>+IF(OR(ASC(UPPER('申込テンプレート'!D40))="MA",ASC(UPPER('申込テンプレート'!D40))="UU"),0,IF('申込テンプレート'!D40="",-1,10))</f>
        <v>-1</v>
      </c>
      <c r="E40">
        <f>+IF('申込テンプレート'!E40="",-1,0)</f>
        <v>-1</v>
      </c>
      <c r="F40">
        <f>+IF(LEN('申込テンプレート'!F40)&gt;8,10,IF('申込テンプレート'!F40="",-1,0))</f>
        <v>-1</v>
      </c>
      <c r="G40">
        <f>+IF('申込テンプレート'!G40="",-1,0)</f>
        <v>-1</v>
      </c>
      <c r="H40">
        <f>+IF(OR('申込テンプレート'!H40=1,'申込テンプレート'!H40=2),0,IF('申込テンプレート'!H40="",-1,10))</f>
        <v>-1</v>
      </c>
      <c r="I40">
        <f>+IF('申込テンプレート'!I40="",-1,0)</f>
        <v>-1</v>
      </c>
      <c r="J40">
        <f>+IF('申込テンプレート'!J40="",-1,IF('申込テンプレート'!J40=1,0,10))</f>
        <v>-1</v>
      </c>
      <c r="K40">
        <f>+IF('申込テンプレート'!K40="",-1,IF('申込テンプレート'!K40=1,0,10))</f>
        <v>-1</v>
      </c>
      <c r="L40">
        <f t="shared" si="0"/>
        <v>-5</v>
      </c>
      <c r="M40">
        <f t="shared" si="1"/>
        <v>-5</v>
      </c>
      <c r="N40">
        <f t="shared" si="2"/>
        <v>-1</v>
      </c>
    </row>
    <row r="41" spans="2:14" ht="13.5">
      <c r="B41">
        <f>+IF('申込テンプレート'!B41="",-1,0)</f>
        <v>-1</v>
      </c>
      <c r="C41">
        <f>+IF('申込テンプレート'!C41="",-1,0)</f>
        <v>-1</v>
      </c>
      <c r="D41">
        <f>+IF(OR(ASC(UPPER('申込テンプレート'!D41))="MA",ASC(UPPER('申込テンプレート'!D41))="UU"),0,IF('申込テンプレート'!D41="",-1,10))</f>
        <v>-1</v>
      </c>
      <c r="E41">
        <f>+IF('申込テンプレート'!E41="",-1,0)</f>
        <v>-1</v>
      </c>
      <c r="F41">
        <f>+IF(LEN('申込テンプレート'!F41)&gt;8,10,IF('申込テンプレート'!F41="",-1,0))</f>
        <v>-1</v>
      </c>
      <c r="G41">
        <f>+IF('申込テンプレート'!G41="",-1,0)</f>
        <v>-1</v>
      </c>
      <c r="H41">
        <f>+IF(OR('申込テンプレート'!H41=1,'申込テンプレート'!H41=2),0,IF('申込テンプレート'!H41="",-1,10))</f>
        <v>-1</v>
      </c>
      <c r="I41">
        <f>+IF('申込テンプレート'!I41="",-1,0)</f>
        <v>-1</v>
      </c>
      <c r="J41">
        <f>+IF('申込テンプレート'!J41="",-1,IF('申込テンプレート'!J41=1,0,10))</f>
        <v>-1</v>
      </c>
      <c r="K41">
        <f>+IF('申込テンプレート'!K41="",-1,IF('申込テンプレート'!K41=1,0,10))</f>
        <v>-1</v>
      </c>
      <c r="L41">
        <f t="shared" si="0"/>
        <v>-5</v>
      </c>
      <c r="M41">
        <f t="shared" si="1"/>
        <v>-5</v>
      </c>
      <c r="N41">
        <f t="shared" si="2"/>
        <v>-1</v>
      </c>
    </row>
    <row r="42" spans="2:14" ht="13.5">
      <c r="B42">
        <f>+IF('申込テンプレート'!B42="",-1,0)</f>
        <v>-1</v>
      </c>
      <c r="C42">
        <f>+IF('申込テンプレート'!C42="",-1,0)</f>
        <v>-1</v>
      </c>
      <c r="D42">
        <f>+IF(OR(ASC(UPPER('申込テンプレート'!D42))="MA",ASC(UPPER('申込テンプレート'!D42))="UU"),0,IF('申込テンプレート'!D42="",-1,10))</f>
        <v>-1</v>
      </c>
      <c r="E42">
        <f>+IF('申込テンプレート'!E42="",-1,0)</f>
        <v>-1</v>
      </c>
      <c r="F42">
        <f>+IF(LEN('申込テンプレート'!F42)&gt;8,10,IF('申込テンプレート'!F42="",-1,0))</f>
        <v>-1</v>
      </c>
      <c r="G42">
        <f>+IF('申込テンプレート'!G42="",-1,0)</f>
        <v>-1</v>
      </c>
      <c r="H42">
        <f>+IF(OR('申込テンプレート'!H42=1,'申込テンプレート'!H42=2),0,IF('申込テンプレート'!H42="",-1,10))</f>
        <v>-1</v>
      </c>
      <c r="I42">
        <f>+IF('申込テンプレート'!I42="",-1,0)</f>
        <v>-1</v>
      </c>
      <c r="J42">
        <f>+IF('申込テンプレート'!J42="",-1,IF('申込テンプレート'!J42=1,0,10))</f>
        <v>-1</v>
      </c>
      <c r="K42">
        <f>+IF('申込テンプレート'!K42="",-1,IF('申込テンプレート'!K42=1,0,10))</f>
        <v>-1</v>
      </c>
      <c r="L42">
        <f t="shared" si="0"/>
        <v>-5</v>
      </c>
      <c r="M42">
        <f t="shared" si="1"/>
        <v>-5</v>
      </c>
      <c r="N42">
        <f t="shared" si="2"/>
        <v>-1</v>
      </c>
    </row>
    <row r="43" spans="2:14" ht="13.5">
      <c r="B43">
        <f>+IF('申込テンプレート'!B43="",-1,0)</f>
        <v>-1</v>
      </c>
      <c r="C43">
        <f>+IF('申込テンプレート'!C43="",-1,0)</f>
        <v>-1</v>
      </c>
      <c r="D43">
        <f>+IF(OR(ASC(UPPER('申込テンプレート'!D43))="MA",ASC(UPPER('申込テンプレート'!D43))="UU"),0,IF('申込テンプレート'!D43="",-1,10))</f>
        <v>-1</v>
      </c>
      <c r="E43">
        <f>+IF('申込テンプレート'!E43="",-1,0)</f>
        <v>-1</v>
      </c>
      <c r="F43">
        <f>+IF(LEN('申込テンプレート'!F43)&gt;8,10,IF('申込テンプレート'!F43="",-1,0))</f>
        <v>-1</v>
      </c>
      <c r="G43">
        <f>+IF('申込テンプレート'!G43="",-1,0)</f>
        <v>-1</v>
      </c>
      <c r="H43">
        <f>+IF(OR('申込テンプレート'!H43=1,'申込テンプレート'!H43=2),0,IF('申込テンプレート'!H43="",-1,10))</f>
        <v>-1</v>
      </c>
      <c r="I43">
        <f>+IF('申込テンプレート'!I43="",-1,0)</f>
        <v>-1</v>
      </c>
      <c r="J43">
        <f>+IF('申込テンプレート'!J43="",-1,IF('申込テンプレート'!J43=1,0,10))</f>
        <v>-1</v>
      </c>
      <c r="K43">
        <f>+IF('申込テンプレート'!K43="",-1,IF('申込テンプレート'!K43=1,0,10))</f>
        <v>-1</v>
      </c>
      <c r="L43">
        <f t="shared" si="0"/>
        <v>-5</v>
      </c>
      <c r="M43">
        <f t="shared" si="1"/>
        <v>-5</v>
      </c>
      <c r="N43">
        <f t="shared" si="2"/>
        <v>-1</v>
      </c>
    </row>
    <row r="44" spans="2:14" ht="13.5">
      <c r="B44">
        <f>+IF('申込テンプレート'!B44="",-1,0)</f>
        <v>-1</v>
      </c>
      <c r="C44">
        <f>+IF('申込テンプレート'!C44="",-1,0)</f>
        <v>-1</v>
      </c>
      <c r="D44">
        <f>+IF(OR(ASC(UPPER('申込テンプレート'!D44))="MA",ASC(UPPER('申込テンプレート'!D44))="UU"),0,IF('申込テンプレート'!D44="",-1,10))</f>
        <v>-1</v>
      </c>
      <c r="E44">
        <f>+IF('申込テンプレート'!E44="",-1,0)</f>
        <v>-1</v>
      </c>
      <c r="F44">
        <f>+IF(LEN('申込テンプレート'!F44)&gt;8,10,IF('申込テンプレート'!F44="",-1,0))</f>
        <v>-1</v>
      </c>
      <c r="G44">
        <f>+IF('申込テンプレート'!G44="",-1,0)</f>
        <v>-1</v>
      </c>
      <c r="H44">
        <f>+IF(OR('申込テンプレート'!H44=1,'申込テンプレート'!H44=2),0,IF('申込テンプレート'!H44="",-1,10))</f>
        <v>-1</v>
      </c>
      <c r="I44">
        <f>+IF('申込テンプレート'!I44="",-1,0)</f>
        <v>-1</v>
      </c>
      <c r="J44">
        <f>+IF('申込テンプレート'!J44="",-1,IF('申込テンプレート'!J44=1,0,10))</f>
        <v>-1</v>
      </c>
      <c r="K44">
        <f>+IF('申込テンプレート'!K44="",-1,IF('申込テンプレート'!K44=1,0,10))</f>
        <v>-1</v>
      </c>
      <c r="L44">
        <f t="shared" si="0"/>
        <v>-5</v>
      </c>
      <c r="M44">
        <f t="shared" si="1"/>
        <v>-5</v>
      </c>
      <c r="N44">
        <f t="shared" si="2"/>
        <v>-1</v>
      </c>
    </row>
    <row r="45" spans="2:14" ht="13.5">
      <c r="B45">
        <f>+IF('申込テンプレート'!B45="",-1,0)</f>
        <v>-1</v>
      </c>
      <c r="C45">
        <f>+IF('申込テンプレート'!C45="",-1,0)</f>
        <v>-1</v>
      </c>
      <c r="D45">
        <f>+IF(OR(ASC(UPPER('申込テンプレート'!D45))="MA",ASC(UPPER('申込テンプレート'!D45))="UU"),0,IF('申込テンプレート'!D45="",-1,10))</f>
        <v>-1</v>
      </c>
      <c r="E45">
        <f>+IF('申込テンプレート'!E45="",-1,0)</f>
        <v>-1</v>
      </c>
      <c r="F45">
        <f>+IF(LEN('申込テンプレート'!F45)&gt;8,10,IF('申込テンプレート'!F45="",-1,0))</f>
        <v>-1</v>
      </c>
      <c r="G45">
        <f>+IF('申込テンプレート'!G45="",-1,0)</f>
        <v>-1</v>
      </c>
      <c r="H45">
        <f>+IF(OR('申込テンプレート'!H45=1,'申込テンプレート'!H45=2),0,IF('申込テンプレート'!H45="",-1,10))</f>
        <v>-1</v>
      </c>
      <c r="I45">
        <f>+IF('申込テンプレート'!I45="",-1,0)</f>
        <v>-1</v>
      </c>
      <c r="J45">
        <f>+IF('申込テンプレート'!J45="",-1,IF('申込テンプレート'!J45=1,0,10))</f>
        <v>-1</v>
      </c>
      <c r="K45">
        <f>+IF('申込テンプレート'!K45="",-1,IF('申込テンプレート'!K45=1,0,10))</f>
        <v>-1</v>
      </c>
      <c r="L45">
        <f t="shared" si="0"/>
        <v>-5</v>
      </c>
      <c r="M45">
        <f t="shared" si="1"/>
        <v>-5</v>
      </c>
      <c r="N45">
        <f t="shared" si="2"/>
        <v>-1</v>
      </c>
    </row>
    <row r="46" spans="2:14" ht="13.5">
      <c r="B46">
        <f>+IF('申込テンプレート'!B46="",-1,0)</f>
        <v>-1</v>
      </c>
      <c r="C46">
        <f>+IF('申込テンプレート'!C46="",-1,0)</f>
        <v>-1</v>
      </c>
      <c r="D46">
        <f>+IF(OR(ASC(UPPER('申込テンプレート'!D46))="MA",ASC(UPPER('申込テンプレート'!D46))="UU"),0,IF('申込テンプレート'!D46="",-1,10))</f>
        <v>-1</v>
      </c>
      <c r="E46">
        <f>+IF('申込テンプレート'!E46="",-1,0)</f>
        <v>-1</v>
      </c>
      <c r="F46">
        <f>+IF(LEN('申込テンプレート'!F46)&gt;8,10,IF('申込テンプレート'!F46="",-1,0))</f>
        <v>-1</v>
      </c>
      <c r="G46">
        <f>+IF('申込テンプレート'!G46="",-1,0)</f>
        <v>-1</v>
      </c>
      <c r="H46">
        <f>+IF(OR('申込テンプレート'!H46=1,'申込テンプレート'!H46=2),0,IF('申込テンプレート'!H46="",-1,10))</f>
        <v>-1</v>
      </c>
      <c r="I46">
        <f>+IF('申込テンプレート'!I46="",-1,0)</f>
        <v>-1</v>
      </c>
      <c r="J46">
        <f>+IF('申込テンプレート'!J46="",-1,IF('申込テンプレート'!J46=1,0,10))</f>
        <v>-1</v>
      </c>
      <c r="K46">
        <f>+IF('申込テンプレート'!K46="",-1,IF('申込テンプレート'!K46=1,0,10))</f>
        <v>-1</v>
      </c>
      <c r="L46">
        <f t="shared" si="0"/>
        <v>-5</v>
      </c>
      <c r="M46">
        <f t="shared" si="1"/>
        <v>-5</v>
      </c>
      <c r="N46">
        <f t="shared" si="2"/>
        <v>-1</v>
      </c>
    </row>
    <row r="47" spans="2:14" ht="13.5">
      <c r="B47">
        <f>+IF('申込テンプレート'!B47="",-1,0)</f>
        <v>-1</v>
      </c>
      <c r="C47">
        <f>+IF('申込テンプレート'!C47="",-1,0)</f>
        <v>-1</v>
      </c>
      <c r="D47">
        <f>+IF(OR(ASC(UPPER('申込テンプレート'!D47))="MA",ASC(UPPER('申込テンプレート'!D47))="UU"),0,IF('申込テンプレート'!D47="",-1,10))</f>
        <v>-1</v>
      </c>
      <c r="E47">
        <f>+IF('申込テンプレート'!E47="",-1,0)</f>
        <v>-1</v>
      </c>
      <c r="F47">
        <f>+IF(LEN('申込テンプレート'!F47)&gt;8,10,IF('申込テンプレート'!F47="",-1,0))</f>
        <v>-1</v>
      </c>
      <c r="G47">
        <f>+IF('申込テンプレート'!G47="",-1,0)</f>
        <v>-1</v>
      </c>
      <c r="H47">
        <f>+IF(OR('申込テンプレート'!H47=1,'申込テンプレート'!H47=2),0,IF('申込テンプレート'!H47="",-1,10))</f>
        <v>-1</v>
      </c>
      <c r="I47">
        <f>+IF('申込テンプレート'!I47="",-1,0)</f>
        <v>-1</v>
      </c>
      <c r="J47">
        <f>+IF('申込テンプレート'!J47="",-1,IF('申込テンプレート'!J47=1,0,10))</f>
        <v>-1</v>
      </c>
      <c r="K47">
        <f>+IF('申込テンプレート'!K47="",-1,IF('申込テンプレート'!K47=1,0,10))</f>
        <v>-1</v>
      </c>
      <c r="L47">
        <f t="shared" si="0"/>
        <v>-5</v>
      </c>
      <c r="M47">
        <f t="shared" si="1"/>
        <v>-5</v>
      </c>
      <c r="N47">
        <f t="shared" si="2"/>
        <v>-1</v>
      </c>
    </row>
    <row r="48" spans="2:14" ht="13.5">
      <c r="B48">
        <f>+IF('申込テンプレート'!B48="",-1,0)</f>
        <v>-1</v>
      </c>
      <c r="C48">
        <f>+IF('申込テンプレート'!C48="",-1,0)</f>
        <v>-1</v>
      </c>
      <c r="D48">
        <f>+IF(OR(ASC(UPPER('申込テンプレート'!D48))="MA",ASC(UPPER('申込テンプレート'!D48))="UU"),0,IF('申込テンプレート'!D48="",-1,10))</f>
        <v>-1</v>
      </c>
      <c r="E48">
        <f>+IF('申込テンプレート'!E48="",-1,0)</f>
        <v>-1</v>
      </c>
      <c r="F48">
        <f>+IF(LEN('申込テンプレート'!F48)&gt;8,10,IF('申込テンプレート'!F48="",-1,0))</f>
        <v>-1</v>
      </c>
      <c r="G48">
        <f>+IF('申込テンプレート'!G48="",-1,0)</f>
        <v>-1</v>
      </c>
      <c r="H48">
        <f>+IF(OR('申込テンプレート'!H48=1,'申込テンプレート'!H48=2),0,IF('申込テンプレート'!H48="",-1,10))</f>
        <v>-1</v>
      </c>
      <c r="I48">
        <f>+IF('申込テンプレート'!I48="",-1,0)</f>
        <v>-1</v>
      </c>
      <c r="J48">
        <f>+IF('申込テンプレート'!J48="",-1,IF('申込テンプレート'!J48=1,0,10))</f>
        <v>-1</v>
      </c>
      <c r="K48">
        <f>+IF('申込テンプレート'!K48="",-1,IF('申込テンプレート'!K48=1,0,10))</f>
        <v>-1</v>
      </c>
      <c r="L48">
        <f t="shared" si="0"/>
        <v>-5</v>
      </c>
      <c r="M48">
        <f t="shared" si="1"/>
        <v>-5</v>
      </c>
      <c r="N48">
        <f t="shared" si="2"/>
        <v>-1</v>
      </c>
    </row>
    <row r="49" spans="2:14" ht="13.5">
      <c r="B49">
        <f>+IF('申込テンプレート'!B49="",-1,0)</f>
        <v>-1</v>
      </c>
      <c r="C49">
        <f>+IF('申込テンプレート'!C49="",-1,0)</f>
        <v>-1</v>
      </c>
      <c r="D49">
        <f>+IF(OR(ASC(UPPER('申込テンプレート'!D49))="MA",ASC(UPPER('申込テンプレート'!D49))="UU"),0,IF('申込テンプレート'!D49="",-1,10))</f>
        <v>-1</v>
      </c>
      <c r="E49">
        <f>+IF('申込テンプレート'!E49="",-1,0)</f>
        <v>-1</v>
      </c>
      <c r="F49">
        <f>+IF(LEN('申込テンプレート'!F49)&gt;8,10,IF('申込テンプレート'!F49="",-1,0))</f>
        <v>-1</v>
      </c>
      <c r="G49">
        <f>+IF('申込テンプレート'!G49="",-1,0)</f>
        <v>-1</v>
      </c>
      <c r="H49">
        <f>+IF(OR('申込テンプレート'!H49=1,'申込テンプレート'!H49=2),0,IF('申込テンプレート'!H49="",-1,10))</f>
        <v>-1</v>
      </c>
      <c r="I49">
        <f>+IF('申込テンプレート'!I49="",-1,0)</f>
        <v>-1</v>
      </c>
      <c r="J49">
        <f>+IF('申込テンプレート'!J49="",-1,IF('申込テンプレート'!J49=1,0,10))</f>
        <v>-1</v>
      </c>
      <c r="K49">
        <f>+IF('申込テンプレート'!K49="",-1,IF('申込テンプレート'!K49=1,0,10))</f>
        <v>-1</v>
      </c>
      <c r="L49">
        <f t="shared" si="0"/>
        <v>-5</v>
      </c>
      <c r="M49">
        <f t="shared" si="1"/>
        <v>-5</v>
      </c>
      <c r="N49">
        <f t="shared" si="2"/>
        <v>-1</v>
      </c>
    </row>
    <row r="50" spans="2:14" ht="13.5">
      <c r="B50">
        <f>+IF('申込テンプレート'!B50="",-1,0)</f>
        <v>-1</v>
      </c>
      <c r="C50">
        <f>+IF('申込テンプレート'!C50="",-1,0)</f>
        <v>-1</v>
      </c>
      <c r="D50">
        <f>+IF(OR(ASC(UPPER('申込テンプレート'!D50))="MA",ASC(UPPER('申込テンプレート'!D50))="UU"),0,IF('申込テンプレート'!D50="",-1,10))</f>
        <v>-1</v>
      </c>
      <c r="E50">
        <f>+IF('申込テンプレート'!E50="",-1,0)</f>
        <v>-1</v>
      </c>
      <c r="F50">
        <f>+IF(LEN('申込テンプレート'!F50)&gt;8,10,IF('申込テンプレート'!F50="",-1,0))</f>
        <v>-1</v>
      </c>
      <c r="G50">
        <f>+IF('申込テンプレート'!G50="",-1,0)</f>
        <v>-1</v>
      </c>
      <c r="H50">
        <f>+IF(OR('申込テンプレート'!H50=1,'申込テンプレート'!H50=2),0,IF('申込テンプレート'!H50="",-1,10))</f>
        <v>-1</v>
      </c>
      <c r="I50">
        <f>+IF('申込テンプレート'!I50="",-1,0)</f>
        <v>-1</v>
      </c>
      <c r="J50">
        <f>+IF('申込テンプレート'!J50="",-1,IF('申込テンプレート'!J50=1,0,10))</f>
        <v>-1</v>
      </c>
      <c r="K50">
        <f>+IF('申込テンプレート'!K50="",-1,IF('申込テンプレート'!K50=1,0,10))</f>
        <v>-1</v>
      </c>
      <c r="L50">
        <f t="shared" si="0"/>
        <v>-5</v>
      </c>
      <c r="M50">
        <f t="shared" si="1"/>
        <v>-5</v>
      </c>
      <c r="N50">
        <f t="shared" si="2"/>
        <v>-1</v>
      </c>
    </row>
    <row r="51" spans="2:14" ht="13.5">
      <c r="B51">
        <f>+IF('申込テンプレート'!B51="",-1,0)</f>
        <v>-1</v>
      </c>
      <c r="C51">
        <f>+IF('申込テンプレート'!C51="",-1,0)</f>
        <v>-1</v>
      </c>
      <c r="D51">
        <f>+IF(OR(ASC(UPPER('申込テンプレート'!D51))="MA",ASC(UPPER('申込テンプレート'!D51))="UU"),0,IF('申込テンプレート'!D51="",-1,10))</f>
        <v>-1</v>
      </c>
      <c r="E51">
        <f>+IF('申込テンプレート'!E51="",-1,0)</f>
        <v>-1</v>
      </c>
      <c r="F51">
        <f>+IF(LEN('申込テンプレート'!F51)&gt;8,10,IF('申込テンプレート'!F51="",-1,0))</f>
        <v>-1</v>
      </c>
      <c r="G51">
        <f>+IF('申込テンプレート'!G51="",-1,0)</f>
        <v>-1</v>
      </c>
      <c r="H51">
        <f>+IF(OR('申込テンプレート'!H51=1,'申込テンプレート'!H51=2),0,IF('申込テンプレート'!H51="",-1,10))</f>
        <v>-1</v>
      </c>
      <c r="I51">
        <f>+IF('申込テンプレート'!I51="",-1,0)</f>
        <v>-1</v>
      </c>
      <c r="J51">
        <f>+IF('申込テンプレート'!J51="",-1,IF('申込テンプレート'!J51=1,0,10))</f>
        <v>-1</v>
      </c>
      <c r="K51">
        <f>+IF('申込テンプレート'!K51="",-1,IF('申込テンプレート'!K51=1,0,10))</f>
        <v>-1</v>
      </c>
      <c r="L51">
        <f t="shared" si="0"/>
        <v>-5</v>
      </c>
      <c r="M51">
        <f t="shared" si="1"/>
        <v>-5</v>
      </c>
      <c r="N51">
        <f t="shared" si="2"/>
        <v>-1</v>
      </c>
    </row>
  </sheetData>
  <sheetProtection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tkonno</dc:creator>
  <cp:keywords/>
  <dc:description/>
  <cp:lastModifiedBy>tkonno</cp:lastModifiedBy>
  <dcterms:created xsi:type="dcterms:W3CDTF">2006-07-17T04:14:54Z</dcterms:created>
  <dcterms:modified xsi:type="dcterms:W3CDTF">2006-07-18T16:26:13Z</dcterms:modified>
  <cp:category/>
  <cp:version/>
  <cp:contentType/>
  <cp:contentStatus/>
</cp:coreProperties>
</file>